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s" sheetId="1" r:id="rId4"/>
    <sheet state="visible" name="Example Extract from Source Sys" sheetId="2" r:id="rId5"/>
    <sheet state="visible" name="Example Upload File to Cube" sheetId="3" r:id="rId6"/>
    <sheet state="visible" name="Example Account Mappings" sheetId="4" r:id="rId7"/>
    <sheet state="visible" name="Template" sheetId="5" r:id="rId8"/>
  </sheets>
  <definedNames/>
  <calcPr/>
</workbook>
</file>

<file path=xl/sharedStrings.xml><?xml version="1.0" encoding="utf-8"?>
<sst xmlns="http://schemas.openxmlformats.org/spreadsheetml/2006/main" count="132" uniqueCount="92">
  <si>
    <t>File Preparation Instructions</t>
  </si>
  <si>
    <t>Source System Extract Example</t>
  </si>
  <si>
    <t>1. Export your data from your source system as a .csv or Excel file</t>
  </si>
  <si>
    <t>Accounting Date</t>
  </si>
  <si>
    <t>Account #</t>
  </si>
  <si>
    <t>Debit</t>
  </si>
  <si>
    <t>Credit</t>
  </si>
  <si>
    <t>Department #</t>
  </si>
  <si>
    <t>Memo</t>
  </si>
  <si>
    <t>Transaction ID</t>
  </si>
  <si>
    <t>2. Open your data extract file to make changes</t>
  </si>
  <si>
    <t>Monthly Fee</t>
  </si>
  <si>
    <t>3. Add each of your Cube Top Level Dimensions as column headers.</t>
  </si>
  <si>
    <t>3. Create a LOOKUP reference table to map source data to Cube Dimensions</t>
  </si>
  <si>
    <t>5. Update each row of data to reference a valid Cube dimension for it to be mapped to.</t>
  </si>
  <si>
    <t>Cube Import Example</t>
  </si>
  <si>
    <t>6. If the data extracted has two value columns (see Source System Extract example), condense the value into one column (see Cube Import Example)</t>
  </si>
  <si>
    <t>Include each of your Top Level Dimensions in the column headers. 
Example highlighted in purple.</t>
  </si>
  <si>
    <t>Add up to 25 attributes to store for drill downs.</t>
  </si>
  <si>
    <t>7. Ensure the file includes a date or time period column</t>
  </si>
  <si>
    <t>Account</t>
  </si>
  <si>
    <t>Department</t>
  </si>
  <si>
    <t>Scenario</t>
  </si>
  <si>
    <t>Time</t>
  </si>
  <si>
    <t>Value</t>
  </si>
  <si>
    <t>8. Save your file as a TXT or CSV and upload it Cube.</t>
  </si>
  <si>
    <t>1000 - Cash</t>
  </si>
  <si>
    <t>Department - Other</t>
  </si>
  <si>
    <t>Actuals</t>
  </si>
  <si>
    <t>Remember, Dimensions and nomenclature are unique to your organization and the data you're importing. Always refer to your Dimensions naming conventions when importing data.</t>
  </si>
  <si>
    <t xml:space="preserve">1200 - Accounts Receivable </t>
  </si>
  <si>
    <t>General &amp; Administrative</t>
  </si>
  <si>
    <t>Additional Resources</t>
  </si>
  <si>
    <t>About Mapping Cube Dimensions</t>
  </si>
  <si>
    <t>How to Upload Flat Files to Cube</t>
  </si>
  <si>
    <r>
      <rPr>
        <rFont val="Montserrat"/>
        <b/>
        <color rgb="FFFFFFFF"/>
        <sz val="11.0"/>
      </rPr>
      <t xml:space="preserve">Source Data Extract Example </t>
    </r>
    <r>
      <rPr>
        <rFont val="Montserrat"/>
        <b val="0"/>
        <color rgb="FFFFFFFF"/>
        <sz val="9.0"/>
      </rPr>
      <t>Below is an example of what a data extract might look like.</t>
    </r>
  </si>
  <si>
    <r>
      <rPr>
        <rFont val="Montserrat"/>
        <b/>
        <color rgb="FFFFFFFF"/>
        <sz val="11.0"/>
      </rPr>
      <t xml:space="preserve">Cube File Example </t>
    </r>
    <r>
      <rPr>
        <rFont val="Montserrat"/>
        <b val="0"/>
        <color rgb="FFFFFFFF"/>
        <sz val="9.0"/>
      </rPr>
      <t>Below is an example of how extra data should be updated to reflect Cube parameters.</t>
    </r>
  </si>
  <si>
    <t>Company</t>
  </si>
  <si>
    <t>CostCenter</t>
  </si>
  <si>
    <t>Region</t>
  </si>
  <si>
    <t>Practice</t>
  </si>
  <si>
    <t>Vendor</t>
  </si>
  <si>
    <t>Cube</t>
  </si>
  <si>
    <t>IT</t>
  </si>
  <si>
    <t>North Carolina</t>
  </si>
  <si>
    <t>Committed services</t>
  </si>
  <si>
    <t>Rockstar Consulting</t>
  </si>
  <si>
    <r>
      <rPr>
        <rFont val="Montserrat"/>
        <b/>
        <color rgb="FFFFFFFF"/>
        <sz val="11.0"/>
      </rPr>
      <t xml:space="preserve">Cube File Example </t>
    </r>
    <r>
      <rPr>
        <rFont val="Montserrat"/>
        <b val="0"/>
        <color rgb="FFFFFFFF"/>
        <sz val="9.0"/>
      </rPr>
      <t>Below is an example of how extract data should be updated to reflect Cube parameters.</t>
    </r>
  </si>
  <si>
    <r>
      <rPr>
        <rFont val="Inter"/>
        <color rgb="FF000000"/>
        <sz val="10.0"/>
      </rPr>
      <t xml:space="preserve">Include each of your Top Level Dimensions in the column headers. Example highlighted in purple.
</t>
    </r>
    <r>
      <rPr>
        <rFont val="Inter"/>
        <b/>
        <color rgb="FF1D1DA0"/>
        <sz val="10.0"/>
      </rPr>
      <t>All rows for Top Level Dimension must be populated</t>
    </r>
    <r>
      <rPr>
        <rFont val="Inter"/>
        <b/>
        <color rgb="FF000000"/>
        <sz val="10.0"/>
      </rPr>
      <t>.</t>
    </r>
  </si>
  <si>
    <t>Add up to 25 attributes to include in drilldowns.</t>
  </si>
  <si>
    <t xml:space="preserve">Region </t>
  </si>
  <si>
    <t>Attribute 3</t>
  </si>
  <si>
    <t>Attribute 4</t>
  </si>
  <si>
    <t>Attribute 5</t>
  </si>
  <si>
    <t>Attribute 6</t>
  </si>
  <si>
    <t>Attribute 7</t>
  </si>
  <si>
    <t>Attribute 8</t>
  </si>
  <si>
    <t>Attribute 9</t>
  </si>
  <si>
    <t>Attribute 10</t>
  </si>
  <si>
    <t>Attribute 11</t>
  </si>
  <si>
    <t>Attribute 12</t>
  </si>
  <si>
    <t>Attribute 13</t>
  </si>
  <si>
    <t>Attribute 14</t>
  </si>
  <si>
    <t>Attribute 15</t>
  </si>
  <si>
    <t>Attribute 16</t>
  </si>
  <si>
    <t>Attribute 17</t>
  </si>
  <si>
    <t>Attribute 18</t>
  </si>
  <si>
    <t>Attribute 19</t>
  </si>
  <si>
    <t>Attribute 20</t>
  </si>
  <si>
    <t>Attribute 21</t>
  </si>
  <si>
    <t>Attribute 22</t>
  </si>
  <si>
    <t>Attribute 23</t>
  </si>
  <si>
    <t>Attribute 24</t>
  </si>
  <si>
    <t>Attribute 25</t>
  </si>
  <si>
    <r>
      <rPr>
        <rFont val="Montserrat"/>
        <b/>
        <color rgb="FFFFFFFF"/>
        <sz val="11.0"/>
      </rPr>
      <t xml:space="preserve">Cube Mappings Example </t>
    </r>
    <r>
      <rPr>
        <rFont val="Montserrat"/>
        <b val="0"/>
        <color rgb="FFFFFFFF"/>
        <sz val="9.0"/>
      </rPr>
      <t xml:space="preserve">Map Flat File Dimensions to Cube Top-Level Dimensions, capture sign flips, and use LOOKUP update your spreadsheet.  </t>
    </r>
  </si>
  <si>
    <t>Flat File Dimension</t>
  </si>
  <si>
    <t>Cube Dimension</t>
  </si>
  <si>
    <t>Sign Flips</t>
  </si>
  <si>
    <t>1200 - Account Receivable</t>
  </si>
  <si>
    <t>2000 - Accounts Payable</t>
  </si>
  <si>
    <t>6000 - Expenses</t>
  </si>
  <si>
    <r>
      <rPr>
        <rFont val="Montserrat"/>
        <b/>
        <color rgb="FFFFFFFF"/>
        <sz val="11.0"/>
      </rPr>
      <t xml:space="preserve">Template </t>
    </r>
    <r>
      <rPr>
        <rFont val="Montserrat"/>
        <b val="0"/>
        <color rgb="FFFFFFFF"/>
        <sz val="9.0"/>
      </rPr>
      <t>Use this template below as a guide for transforming your exported data into a format accepted by Cube. Delete any columns not necessary or desired.</t>
    </r>
  </si>
  <si>
    <r>
      <rPr>
        <rFont val="Inter"/>
        <b/>
        <color rgb="FFFFFFFF"/>
        <sz val="11.0"/>
      </rPr>
      <t xml:space="preserve">Cube File Example </t>
    </r>
    <r>
      <rPr>
        <rFont val="Inter"/>
        <b val="0"/>
        <color rgb="FFFFFFFF"/>
        <sz val="9.0"/>
      </rPr>
      <t>Below is an example of how extra data should be updated to reflect Cube parameters.</t>
    </r>
  </si>
  <si>
    <t>All Top Level Dimensions in your Cube must be included.</t>
  </si>
  <si>
    <t>(Optional) Add up to 25 attributes to store for drill downs.</t>
  </si>
  <si>
    <t>Custom TLD 1</t>
  </si>
  <si>
    <t>Custom TLD 2</t>
  </si>
  <si>
    <t>Custom TLD 3</t>
  </si>
  <si>
    <t>Custom TLD 4</t>
  </si>
  <si>
    <t>Date</t>
  </si>
  <si>
    <t>Attribute 1</t>
  </si>
  <si>
    <t>Attribute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</si>
</sst>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"/>
    <numFmt numFmtId="165" formatCode="yyyy&quot;-&quot;mm&quot;-&quot;dd"/>
  </numFmts>
  <fonts count="23">
    <font>
      <sz val="10.0"/>
      <color rgb="FF000000"/>
      <name val="Arial"/>
      <scheme val="minor"/>
    </font>
    <font>
      <b/>
      <sz val="11.0"/>
      <color rgb="FFFFFFFF"/>
      <name val="Montserrat"/>
    </font>
    <font>
      <color theme="1"/>
      <name val="Arial"/>
    </font>
    <font>
      <color theme="1"/>
      <name val="Arial"/>
      <scheme val="minor"/>
    </font>
    <font>
      <color rgb="FF434343"/>
      <name val="Inter"/>
    </font>
    <font>
      <color theme="1"/>
      <name val="Inter"/>
    </font>
    <font>
      <color rgb="FF666666"/>
      <name val="Inter"/>
    </font>
    <font>
      <sz val="10.0"/>
      <color rgb="FF1D1DA0"/>
      <name val="Inter"/>
    </font>
    <font>
      <u/>
      <color rgb="FF0000FF"/>
      <name val="Inter"/>
    </font>
    <font>
      <u/>
      <color rgb="FF0000FF"/>
      <name val="Inter"/>
    </font>
    <font>
      <sz val="11.0"/>
      <color rgb="FF434343"/>
      <name val="Montserrat"/>
    </font>
    <font>
      <sz val="10.0"/>
      <color rgb="FF434343"/>
      <name val="Inter"/>
    </font>
    <font>
      <sz val="10.0"/>
      <color rgb="FF666666"/>
      <name val="Inter"/>
    </font>
    <font>
      <sz val="10.0"/>
      <color theme="1"/>
      <name val="Inter"/>
    </font>
    <font>
      <sz val="12.0"/>
      <color rgb="FF000000"/>
      <name val="Calibri"/>
    </font>
    <font>
      <sz val="10.0"/>
      <color rgb="FF000000"/>
      <name val="Inter"/>
    </font>
    <font>
      <sz val="11.0"/>
      <color rgb="FF000000"/>
      <name val="Inter"/>
    </font>
    <font>
      <sz val="12.0"/>
      <color rgb="FF434343"/>
      <name val="Calibri"/>
    </font>
    <font>
      <color rgb="FF434343"/>
      <name val="Arial"/>
      <scheme val="minor"/>
    </font>
    <font>
      <b/>
      <sz val="11.0"/>
      <color rgb="FFFFFFFF"/>
      <name val="Inter"/>
    </font>
    <font>
      <sz val="11.0"/>
      <color rgb="FF434343"/>
      <name val="Inter"/>
    </font>
    <font>
      <color rgb="FF1D1DA0"/>
      <name val="Inter"/>
    </font>
    <font>
      <b/>
      <color theme="1"/>
      <name val="Inter"/>
    </font>
  </fonts>
  <fills count="8">
    <fill>
      <patternFill patternType="none"/>
    </fill>
    <fill>
      <patternFill patternType="lightGray"/>
    </fill>
    <fill>
      <patternFill patternType="solid">
        <fgColor rgb="FF1D1DA0"/>
        <bgColor rgb="FF1D1DA0"/>
      </patternFill>
    </fill>
    <fill>
      <patternFill patternType="solid">
        <fgColor rgb="FFF3F3F3"/>
        <bgColor rgb="FFF3F3F3"/>
      </patternFill>
    </fill>
    <fill>
      <patternFill patternType="solid">
        <fgColor rgb="FFDCDCF9"/>
        <bgColor rgb="FFDCDCF9"/>
      </patternFill>
    </fill>
    <fill>
      <patternFill patternType="solid">
        <fgColor rgb="FFDDF3F3"/>
        <bgColor rgb="FFDDF3F3"/>
      </patternFill>
    </fill>
    <fill>
      <patternFill patternType="solid">
        <fgColor rgb="FFFFF9E4"/>
        <bgColor rgb="FFFFF9E4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shrinkToFit="0" vertical="center" wrapText="1"/>
    </xf>
    <xf borderId="0" fillId="3" fontId="2" numFmtId="0" xfId="0" applyAlignment="1" applyFill="1" applyFont="1">
      <alignment vertical="center"/>
    </xf>
    <xf borderId="0" fillId="2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shrinkToFit="0" vertical="center" wrapText="1"/>
    </xf>
    <xf borderId="0" fillId="4" fontId="4" numFmtId="0" xfId="0" applyAlignment="1" applyFill="1" applyFont="1">
      <alignment vertical="center"/>
    </xf>
    <xf borderId="0" fillId="5" fontId="4" numFmtId="0" xfId="0" applyAlignment="1" applyFill="1" applyFont="1">
      <alignment vertical="center"/>
    </xf>
    <xf borderId="0" fillId="0" fontId="4" numFmtId="0" xfId="0" applyAlignment="1" applyFont="1">
      <alignment shrinkToFit="0" vertical="center" wrapText="1"/>
    </xf>
    <xf borderId="0" fillId="3" fontId="2" numFmtId="164" xfId="0" applyAlignment="1" applyFont="1" applyNumberFormat="1">
      <alignment vertical="center"/>
    </xf>
    <xf borderId="0" fillId="0" fontId="4" numFmtId="164" xfId="0" applyAlignment="1" applyFont="1" applyNumberFormat="1">
      <alignment horizontal="right" vertical="center"/>
    </xf>
    <xf borderId="0" fillId="0" fontId="4" numFmtId="0" xfId="0" applyAlignment="1" applyFont="1">
      <alignment horizontal="right" vertical="center"/>
    </xf>
    <xf borderId="0" fillId="0" fontId="4" numFmtId="0" xfId="0" applyAlignment="1" applyFont="1">
      <alignment vertical="center"/>
    </xf>
    <xf borderId="0" fillId="0" fontId="4" numFmtId="0" xfId="0" applyAlignment="1" applyFont="1">
      <alignment readingOrder="0" shrinkToFit="0" vertical="center" wrapText="1"/>
    </xf>
    <xf borderId="0" fillId="0" fontId="3" numFmtId="0" xfId="0" applyAlignment="1" applyFont="1">
      <alignment readingOrder="0" shrinkToFit="0" wrapText="1"/>
    </xf>
    <xf borderId="0" fillId="0" fontId="5" numFmtId="0" xfId="0" applyAlignment="1" applyFont="1">
      <alignment readingOrder="0" shrinkToFit="0" vertical="center" wrapText="1"/>
    </xf>
    <xf borderId="0" fillId="0" fontId="2" numFmtId="0" xfId="0" applyAlignment="1" applyFont="1">
      <alignment readingOrder="0" shrinkToFit="0" vertical="center" wrapText="1"/>
    </xf>
    <xf borderId="0" fillId="4" fontId="5" numFmtId="0" xfId="0" applyAlignment="1" applyFont="1">
      <alignment vertical="center"/>
    </xf>
    <xf borderId="0" fillId="4" fontId="5" numFmtId="165" xfId="0" applyAlignment="1" applyFont="1" applyNumberFormat="1">
      <alignment vertical="center"/>
    </xf>
    <xf borderId="0" fillId="0" fontId="6" numFmtId="0" xfId="0" applyAlignment="1" applyFont="1">
      <alignment vertical="center"/>
    </xf>
    <xf borderId="0" fillId="0" fontId="6" numFmtId="164" xfId="0" applyAlignment="1" applyFont="1" applyNumberFormat="1">
      <alignment horizontal="right" vertical="center"/>
    </xf>
    <xf borderId="0" fillId="0" fontId="6" numFmtId="0" xfId="0" applyAlignment="1" applyFont="1">
      <alignment horizontal="center" vertical="center"/>
    </xf>
    <xf borderId="0" fillId="6" fontId="7" numFmtId="0" xfId="0" applyAlignment="1" applyFill="1" applyFont="1">
      <alignment readingOrder="0" shrinkToFit="0" vertical="center" wrapText="1"/>
    </xf>
    <xf borderId="0" fillId="2" fontId="1" numFmtId="0" xfId="0" applyAlignment="1" applyFont="1">
      <alignment readingOrder="0" vertical="center"/>
    </xf>
    <xf borderId="0" fillId="7" fontId="2" numFmtId="0" xfId="0" applyAlignment="1" applyFill="1" applyFont="1">
      <alignment vertical="center"/>
    </xf>
    <xf borderId="0" fillId="0" fontId="8" numFmtId="0" xfId="0" applyAlignment="1" applyFont="1">
      <alignment readingOrder="0"/>
    </xf>
    <xf borderId="0" fillId="0" fontId="9" numFmtId="0" xfId="0" applyAlignment="1" applyFont="1">
      <alignment readingOrder="0" vertical="center"/>
    </xf>
    <xf borderId="0" fillId="3" fontId="3" numFmtId="0" xfId="0" applyAlignment="1" applyFont="1">
      <alignment vertical="center"/>
    </xf>
    <xf borderId="0" fillId="0" fontId="10" numFmtId="0" xfId="0" applyFont="1"/>
    <xf borderId="0" fillId="0" fontId="11" numFmtId="0" xfId="0" applyAlignment="1" applyFont="1">
      <alignment horizontal="left" readingOrder="0" shrinkToFit="0" vertical="bottom" wrapText="0"/>
    </xf>
    <xf borderId="0" fillId="0" fontId="11" numFmtId="0" xfId="0" applyFont="1"/>
    <xf borderId="0" fillId="0" fontId="12" numFmtId="164" xfId="0" applyAlignment="1" applyFont="1" applyNumberFormat="1">
      <alignment horizontal="right" readingOrder="0" shrinkToFit="0" vertical="bottom" wrapText="0"/>
    </xf>
    <xf borderId="0" fillId="0" fontId="12" numFmtId="0" xfId="0" applyAlignment="1" applyFont="1">
      <alignment horizontal="left" readingOrder="0" shrinkToFit="0" vertical="bottom" wrapText="0"/>
    </xf>
    <xf borderId="0" fillId="0" fontId="12" numFmtId="0" xfId="0" applyAlignment="1" applyFont="1">
      <alignment horizontal="right" readingOrder="0" shrinkToFit="0" vertical="bottom" wrapText="0"/>
    </xf>
    <xf borderId="0" fillId="0" fontId="12" numFmtId="0" xfId="0" applyAlignment="1" applyFont="1">
      <alignment shrinkToFit="0" vertical="bottom" wrapText="0"/>
    </xf>
    <xf borderId="0" fillId="0" fontId="12" numFmtId="0" xfId="0" applyFont="1"/>
    <xf borderId="0" fillId="0" fontId="13" numFmtId="0" xfId="0" applyFont="1"/>
    <xf borderId="0" fillId="0" fontId="11" numFmtId="0" xfId="0" applyAlignment="1" applyFont="1">
      <alignment vertical="center"/>
    </xf>
    <xf borderId="0" fillId="0" fontId="11" numFmtId="164" xfId="0" applyAlignment="1" applyFont="1" applyNumberFormat="1">
      <alignment horizontal="right" vertical="center"/>
    </xf>
    <xf borderId="0" fillId="0" fontId="11" numFmtId="0" xfId="0" applyAlignment="1" applyFont="1">
      <alignment horizontal="right" vertical="center"/>
    </xf>
    <xf borderId="0" fillId="0" fontId="13" numFmtId="0" xfId="0" applyAlignment="1" applyFont="1">
      <alignment vertical="center"/>
    </xf>
    <xf borderId="0" fillId="0" fontId="10" numFmtId="0" xfId="0" applyAlignment="1" applyFont="1">
      <alignment vertical="center"/>
    </xf>
    <xf borderId="0" fillId="0" fontId="14" numFmtId="0" xfId="0" applyAlignment="1" applyFont="1">
      <alignment shrinkToFit="0" vertical="center" wrapText="0"/>
    </xf>
    <xf borderId="0" fillId="6" fontId="15" numFmtId="0" xfId="0" applyAlignment="1" applyFont="1">
      <alignment horizontal="center" readingOrder="0" shrinkToFit="0" vertical="center" wrapText="1"/>
    </xf>
    <xf borderId="0" fillId="0" fontId="16" numFmtId="0" xfId="0" applyAlignment="1" applyFont="1">
      <alignment horizontal="left" readingOrder="0" shrinkToFit="0" vertical="center" wrapText="0"/>
    </xf>
    <xf borderId="0" fillId="0" fontId="16" numFmtId="0" xfId="0" applyAlignment="1" applyFont="1">
      <alignment shrinkToFit="0" vertical="center" wrapText="0"/>
    </xf>
    <xf borderId="0" fillId="4" fontId="15" numFmtId="0" xfId="0" applyAlignment="1" applyFont="1">
      <alignment horizontal="left" readingOrder="0" shrinkToFit="0" vertical="center" wrapText="0"/>
    </xf>
    <xf borderId="0" fillId="4" fontId="15" numFmtId="165" xfId="0" applyAlignment="1" applyFont="1" applyNumberFormat="1">
      <alignment horizontal="left" readingOrder="0" shrinkToFit="0" vertical="center" wrapText="0"/>
    </xf>
    <xf borderId="0" fillId="5" fontId="15" numFmtId="0" xfId="0" applyAlignment="1" applyFont="1">
      <alignment horizontal="left" readingOrder="0" shrinkToFit="0" vertical="center" wrapText="0"/>
    </xf>
    <xf borderId="0" fillId="0" fontId="11" numFmtId="0" xfId="0" applyAlignment="1" applyFont="1">
      <alignment horizontal="left" readingOrder="0" shrinkToFit="0" vertical="center" wrapText="0"/>
    </xf>
    <xf borderId="0" fillId="0" fontId="11" numFmtId="165" xfId="0" applyAlignment="1" applyFont="1" applyNumberFormat="1">
      <alignment vertical="center"/>
    </xf>
    <xf borderId="0" fillId="0" fontId="3" numFmtId="165" xfId="0" applyAlignment="1" applyFont="1" applyNumberFormat="1">
      <alignment vertical="center"/>
    </xf>
    <xf borderId="0" fillId="0" fontId="3" numFmtId="0" xfId="0" applyAlignment="1" applyFont="1">
      <alignment horizontal="center" vertical="center"/>
    </xf>
    <xf borderId="0" fillId="2" fontId="1" numFmtId="0" xfId="0" applyAlignment="1" applyFont="1">
      <alignment readingOrder="0" shrinkToFit="0" vertical="center" wrapText="0"/>
    </xf>
    <xf borderId="0" fillId="0" fontId="10" numFmtId="0" xfId="0" applyAlignment="1" applyFont="1">
      <alignment shrinkToFit="0" vertical="center" wrapText="0"/>
    </xf>
    <xf borderId="0" fillId="0" fontId="14" numFmtId="0" xfId="0" applyAlignment="1" applyFont="1">
      <alignment horizontal="left" readingOrder="0" shrinkToFit="0" vertical="bottom" wrapText="0"/>
    </xf>
    <xf borderId="0" fillId="0" fontId="17" numFmtId="0" xfId="0" applyAlignment="1" applyFont="1">
      <alignment horizontal="right" readingOrder="0" shrinkToFit="0" vertical="bottom" wrapText="0"/>
    </xf>
    <xf borderId="0" fillId="0" fontId="17" numFmtId="0" xfId="0" applyAlignment="1" applyFont="1">
      <alignment horizontal="left" readingOrder="0" shrinkToFit="0" vertical="bottom" wrapText="0"/>
    </xf>
    <xf borderId="0" fillId="0" fontId="18" numFmtId="0" xfId="0" applyFont="1"/>
    <xf borderId="0" fillId="2" fontId="19" numFmtId="0" xfId="0" applyAlignment="1" applyFont="1">
      <alignment readingOrder="0" vertical="center"/>
    </xf>
    <xf borderId="0" fillId="0" fontId="20" numFmtId="0" xfId="0" applyFont="1"/>
    <xf borderId="0" fillId="6" fontId="21" numFmtId="0" xfId="0" applyAlignment="1" applyFont="1">
      <alignment readingOrder="0" vertical="center"/>
    </xf>
    <xf borderId="0" fillId="6" fontId="5" numFmtId="0" xfId="0" applyAlignment="1" applyFont="1">
      <alignment vertical="center"/>
    </xf>
    <xf borderId="0" fillId="0" fontId="22" numFmtId="0" xfId="0" applyAlignment="1" applyFont="1">
      <alignment readingOrder="0"/>
    </xf>
    <xf borderId="0" fillId="0" fontId="22" numFmtId="0" xfId="0" applyFont="1"/>
    <xf borderId="0" fillId="0" fontId="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help.cubesoftware.com/hc/en-us/articles/14236732419860-About-Source-Data" TargetMode="External"/><Relationship Id="rId2" Type="http://schemas.openxmlformats.org/officeDocument/2006/relationships/hyperlink" Target="https://help.cubesoftware.com/hc/en-us/articles/4408570283924-How-to-Upload-Flat-Files-into-Cube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2.0"/>
    <col customWidth="1" min="2" max="2" width="1.63"/>
    <col customWidth="1" min="3" max="3" width="15.0"/>
  </cols>
  <sheetData>
    <row r="1" ht="30.0" customHeight="1">
      <c r="A1" s="1" t="s">
        <v>0</v>
      </c>
      <c r="B1" s="2"/>
      <c r="C1" s="3" t="s">
        <v>1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5"/>
    </row>
    <row r="2">
      <c r="A2" s="6" t="s">
        <v>2</v>
      </c>
      <c r="B2" s="2"/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5"/>
    </row>
    <row r="3">
      <c r="A3" s="9" t="s">
        <v>10</v>
      </c>
      <c r="B3" s="10"/>
      <c r="C3" s="11">
        <v>45017.0</v>
      </c>
      <c r="D3" s="12">
        <v>1000.0</v>
      </c>
      <c r="E3" s="12">
        <v>1500.0</v>
      </c>
      <c r="F3" s="4"/>
      <c r="G3" s="13"/>
      <c r="H3" s="13" t="s">
        <v>11</v>
      </c>
      <c r="I3" s="12">
        <v>1117895.0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5"/>
    </row>
    <row r="4">
      <c r="A4" s="14" t="s">
        <v>12</v>
      </c>
      <c r="B4" s="10"/>
      <c r="C4" s="11">
        <v>45017.0</v>
      </c>
      <c r="D4" s="12">
        <v>1200.0</v>
      </c>
      <c r="E4" s="4"/>
      <c r="F4" s="12">
        <v>1500.0</v>
      </c>
      <c r="G4" s="13">
        <v>45.0</v>
      </c>
      <c r="H4" s="13" t="s">
        <v>11</v>
      </c>
      <c r="I4" s="12">
        <v>1117895.0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5"/>
    </row>
    <row r="5">
      <c r="A5" s="15" t="s">
        <v>13</v>
      </c>
      <c r="B5" s="2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5"/>
    </row>
    <row r="6">
      <c r="A6" s="16" t="s">
        <v>14</v>
      </c>
      <c r="B6" s="2"/>
      <c r="C6" s="3" t="s">
        <v>15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5"/>
    </row>
    <row r="7">
      <c r="A7" s="16" t="s">
        <v>16</v>
      </c>
      <c r="B7" s="2"/>
      <c r="C7" s="4" t="s">
        <v>17</v>
      </c>
      <c r="H7" s="17" t="s">
        <v>18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5"/>
    </row>
    <row r="8">
      <c r="A8" s="16" t="s">
        <v>19</v>
      </c>
      <c r="B8" s="2"/>
      <c r="C8" s="18" t="s">
        <v>20</v>
      </c>
      <c r="D8" s="18" t="s">
        <v>21</v>
      </c>
      <c r="E8" s="18" t="s">
        <v>22</v>
      </c>
      <c r="F8" s="19" t="s">
        <v>23</v>
      </c>
      <c r="G8" s="18" t="s">
        <v>24</v>
      </c>
      <c r="H8" s="8" t="s">
        <v>8</v>
      </c>
      <c r="I8" s="8" t="s">
        <v>9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5"/>
    </row>
    <row r="9">
      <c r="A9" s="16" t="s">
        <v>25</v>
      </c>
      <c r="B9" s="2"/>
      <c r="C9" s="20" t="s">
        <v>26</v>
      </c>
      <c r="D9" s="20" t="s">
        <v>27</v>
      </c>
      <c r="E9" s="20" t="s">
        <v>28</v>
      </c>
      <c r="F9" s="21">
        <v>45017.0</v>
      </c>
      <c r="G9" s="22">
        <f t="array" ref="G9">(F3-E3)*XLOOKUP(D3,'Example Account Mappings'!A:A,'Example Account Mappings'!C:C,"",0,1)</f>
        <v>-1500</v>
      </c>
      <c r="H9" s="20" t="str">
        <f t="shared" ref="H9:I9" si="1">H3</f>
        <v>Monthly Fee</v>
      </c>
      <c r="I9" s="20">
        <f t="shared" si="1"/>
        <v>1117895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5"/>
    </row>
    <row r="10">
      <c r="A10" s="23" t="s">
        <v>29</v>
      </c>
      <c r="B10" s="2"/>
      <c r="C10" s="20" t="s">
        <v>30</v>
      </c>
      <c r="D10" s="20" t="s">
        <v>31</v>
      </c>
      <c r="E10" s="20" t="s">
        <v>28</v>
      </c>
      <c r="F10" s="21">
        <v>45017.0</v>
      </c>
      <c r="G10" s="22">
        <f t="array" ref="G10">(F4-E4)*XLOOKUP(D4,'Example Account Mappings'!A:A,'Example Account Mappings'!C:C,"",0,1)</f>
        <v>1500</v>
      </c>
      <c r="H10" s="20" t="str">
        <f t="shared" ref="H10:I10" si="2">H4</f>
        <v>Monthly Fee</v>
      </c>
      <c r="I10" s="20">
        <f t="shared" si="2"/>
        <v>1117895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5"/>
    </row>
    <row r="11" ht="25.5" customHeight="1">
      <c r="B11" s="2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5"/>
    </row>
    <row r="12" ht="41.25" customHeight="1">
      <c r="B12" s="2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5"/>
    </row>
    <row r="13">
      <c r="A13" s="24" t="s">
        <v>32</v>
      </c>
      <c r="B13" s="2"/>
      <c r="C13" s="4"/>
      <c r="D13" s="4"/>
      <c r="E13" s="4"/>
      <c r="F13" s="4"/>
      <c r="G13" s="4"/>
      <c r="H13" s="4"/>
      <c r="I13" s="4"/>
      <c r="J13" s="25"/>
      <c r="K13" s="25"/>
      <c r="L13" s="25"/>
      <c r="M13" s="25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5"/>
    </row>
    <row r="14">
      <c r="A14" s="26" t="s">
        <v>33</v>
      </c>
      <c r="B14" s="2"/>
      <c r="C14" s="5"/>
      <c r="E14" s="4"/>
      <c r="F14" s="4"/>
      <c r="G14" s="4"/>
      <c r="H14" s="4"/>
      <c r="I14" s="4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5"/>
    </row>
    <row r="15">
      <c r="A15" s="27" t="s">
        <v>34</v>
      </c>
      <c r="B15" s="2"/>
      <c r="C15" s="5"/>
      <c r="E15" s="4"/>
      <c r="F15" s="4"/>
      <c r="G15" s="4"/>
      <c r="H15" s="4"/>
      <c r="I15" s="4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5"/>
    </row>
    <row r="16">
      <c r="A16" s="4"/>
      <c r="B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5"/>
    </row>
    <row r="17">
      <c r="B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5"/>
    </row>
    <row r="18">
      <c r="B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5"/>
    </row>
    <row r="19">
      <c r="B19" s="2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5"/>
    </row>
    <row r="20">
      <c r="A20" s="5"/>
      <c r="B20" s="28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5"/>
      <c r="B21" s="28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5"/>
      <c r="B22" s="28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5"/>
      <c r="B23" s="28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5"/>
      <c r="B24" s="28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5"/>
      <c r="B25" s="28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5"/>
      <c r="B26" s="28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5"/>
      <c r="B27" s="28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5"/>
      <c r="B28" s="28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5"/>
      <c r="B29" s="28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5"/>
      <c r="B30" s="28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5"/>
      <c r="B31" s="28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5"/>
      <c r="B32" s="28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5"/>
      <c r="B33" s="28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5"/>
      <c r="B34" s="28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5"/>
      <c r="B35" s="28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5"/>
      <c r="B36" s="28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5"/>
      <c r="B37" s="28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5"/>
      <c r="B38" s="28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28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28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28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28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28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28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28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28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28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28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28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28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28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28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28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28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28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28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28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28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28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2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28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28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28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28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28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28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28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28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28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28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28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28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28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28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28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28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28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28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28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28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28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28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28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28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28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28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28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28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28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28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28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28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28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28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28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28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28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28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28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28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28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28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28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28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28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28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28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28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28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28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28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28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28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28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28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28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28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28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28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28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28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28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28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28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28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28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28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28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28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28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28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28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28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28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28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28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28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28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28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28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28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28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28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28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28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28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28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28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28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28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28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28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28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28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28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28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28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28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28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28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28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28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28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28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28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28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28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28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28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28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28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28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28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28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28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28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28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28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28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28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28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28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28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28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28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28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28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28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28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28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28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28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28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28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28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28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28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28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28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28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28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28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28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28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28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28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28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28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28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28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28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28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28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28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28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28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28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28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28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28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28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28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28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28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28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28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28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28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28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28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28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28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28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28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28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28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28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28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28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28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28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28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28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28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28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28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28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28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28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28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28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28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28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28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28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28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28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28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28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28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28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28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28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28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28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28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28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28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28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28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28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28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28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28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28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28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28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28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28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28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28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28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28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28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28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28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28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28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28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28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28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28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28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28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28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28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28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28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28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28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28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28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28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28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28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28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28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28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28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28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28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28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28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28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28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28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28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28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28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28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28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28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28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28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28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28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28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28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28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28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28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28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28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28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28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28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28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28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28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28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28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28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28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28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28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28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28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28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28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28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28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28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28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28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28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28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28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28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28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28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28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28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28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28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28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28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28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28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28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28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28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28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28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28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28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28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28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28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28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28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28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28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28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28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28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28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28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28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28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28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28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28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28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28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28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28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28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28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28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28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28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28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28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28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28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28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28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28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28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28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28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28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28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28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28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28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28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28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28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28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28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28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28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28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28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28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28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28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28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28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28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28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28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28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28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28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28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28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28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28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28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28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28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28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28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28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28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28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28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28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28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28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28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28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28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28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28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28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28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28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28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28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28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28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28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28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28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28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28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28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28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28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28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28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28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28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28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28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28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28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28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28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28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28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28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28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28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28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28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28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28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28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28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28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28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28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28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28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28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28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28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28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28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28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28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28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28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28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28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28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28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28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28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28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28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28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28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28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28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28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28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28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28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28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28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28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28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28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28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28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28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28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28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28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28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28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28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28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28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28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28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28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28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28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28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28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28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28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28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28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28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28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28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28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28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28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28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28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28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28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28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28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28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28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28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28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28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28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28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28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28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28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28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28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28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28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28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28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28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28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28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28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28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28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28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28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28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28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28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28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28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28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28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28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28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28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28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28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28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28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28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28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28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28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28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28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28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28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28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28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28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28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28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28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28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28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28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28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28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28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28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28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28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28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28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28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28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28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28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28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28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28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28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28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28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28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28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28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28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28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28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28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28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28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28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28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28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28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28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28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28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28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28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28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28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28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28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28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28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28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28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28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28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28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28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28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28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28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28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28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28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28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28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28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28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28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28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28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28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28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28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28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28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28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28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28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28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28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28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28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28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28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28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28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28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28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28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28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28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28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28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28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28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28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28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28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28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28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28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28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28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28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28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28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28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28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28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28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28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28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28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28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28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28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28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28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28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28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28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28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28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28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28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28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28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28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28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28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28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28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28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28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28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28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28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28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28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28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28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28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28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28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28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28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28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28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28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28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28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28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28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28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28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28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28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28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28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28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28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28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28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28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28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28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28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28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28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28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28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28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28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28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28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28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28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28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28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28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28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28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28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28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28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28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28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28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28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28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28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28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28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28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28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28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28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28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28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28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28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28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28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28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28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28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28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28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28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28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28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28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28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28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28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28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28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28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28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28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28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28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28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28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28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28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28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28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28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28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28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28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28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28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28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28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28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28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28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28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28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28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28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28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28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28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28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28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28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28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28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28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28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28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28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28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28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28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28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28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28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28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28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28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28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28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28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28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28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28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28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28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28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28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28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28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28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28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28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28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28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28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28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28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28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28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28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28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28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28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28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28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28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28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28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28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28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28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28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28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28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28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28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28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28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28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28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28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28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28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28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28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28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28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28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28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28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28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28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28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28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28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28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28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28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28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28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28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28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28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28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28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28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28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28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28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28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28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28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28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28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28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28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28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28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28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28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28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28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28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28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28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28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28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28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28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28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28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28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28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28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28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28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28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28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28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28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28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28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28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28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28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28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28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28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28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28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28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28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28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28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28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28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28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28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28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28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28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28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28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28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28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28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28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mergeCells count="7">
    <mergeCell ref="C1:I1"/>
    <mergeCell ref="C6:I6"/>
    <mergeCell ref="C7:G7"/>
    <mergeCell ref="H7:I7"/>
    <mergeCell ref="A10:A12"/>
    <mergeCell ref="C14:D14"/>
    <mergeCell ref="C15:D15"/>
  </mergeCells>
  <hyperlinks>
    <hyperlink r:id="rId1" location="h_01GWWAZEEP8G5XFDGYKR5678GD" ref="A14"/>
    <hyperlink r:id="rId2" ref="A15"/>
  </hyperlin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38"/>
  </cols>
  <sheetData>
    <row r="1" ht="27.0" customHeight="1">
      <c r="A1" s="24" t="s">
        <v>35</v>
      </c>
      <c r="H1" s="24"/>
      <c r="O1" s="24" t="s">
        <v>36</v>
      </c>
      <c r="V1" s="29"/>
      <c r="W1" s="29"/>
      <c r="X1" s="29"/>
      <c r="Y1" s="29"/>
      <c r="Z1" s="29"/>
    </row>
    <row r="2">
      <c r="A2" s="30" t="s">
        <v>3</v>
      </c>
      <c r="B2" s="30" t="s">
        <v>37</v>
      </c>
      <c r="C2" s="30" t="s">
        <v>20</v>
      </c>
      <c r="D2" s="30" t="s">
        <v>5</v>
      </c>
      <c r="E2" s="30" t="s">
        <v>6</v>
      </c>
      <c r="F2" s="30" t="s">
        <v>38</v>
      </c>
      <c r="G2" s="30" t="s">
        <v>39</v>
      </c>
      <c r="H2" s="30" t="s">
        <v>40</v>
      </c>
      <c r="I2" s="30" t="s">
        <v>8</v>
      </c>
      <c r="J2" s="30" t="s">
        <v>9</v>
      </c>
      <c r="K2" s="30" t="s">
        <v>41</v>
      </c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32">
        <v>45017.0</v>
      </c>
      <c r="B3" s="33" t="s">
        <v>42</v>
      </c>
      <c r="C3" s="34">
        <v>1000.0</v>
      </c>
      <c r="D3" s="34">
        <v>1500.0</v>
      </c>
      <c r="E3" s="35"/>
      <c r="F3" s="35"/>
      <c r="G3" s="35"/>
      <c r="H3" s="35"/>
      <c r="I3" s="33" t="s">
        <v>11</v>
      </c>
      <c r="J3" s="34">
        <v>1117895.0</v>
      </c>
      <c r="K3" s="35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>
      <c r="A4" s="32">
        <v>45017.0</v>
      </c>
      <c r="B4" s="33" t="s">
        <v>42</v>
      </c>
      <c r="C4" s="34">
        <v>1200.0</v>
      </c>
      <c r="D4" s="35"/>
      <c r="E4" s="34">
        <v>1500.0</v>
      </c>
      <c r="F4" s="35"/>
      <c r="G4" s="35"/>
      <c r="H4" s="35"/>
      <c r="I4" s="33" t="s">
        <v>11</v>
      </c>
      <c r="J4" s="34">
        <v>1117895.0</v>
      </c>
      <c r="K4" s="35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>
      <c r="A5" s="32">
        <v>45017.0</v>
      </c>
      <c r="B5" s="33" t="s">
        <v>42</v>
      </c>
      <c r="C5" s="34">
        <v>2000.0</v>
      </c>
      <c r="D5" s="35"/>
      <c r="E5" s="34">
        <v>3500.0</v>
      </c>
      <c r="F5" s="33" t="s">
        <v>43</v>
      </c>
      <c r="G5" s="33" t="s">
        <v>44</v>
      </c>
      <c r="I5" s="33" t="s">
        <v>45</v>
      </c>
      <c r="J5" s="34">
        <v>1.1179856E7</v>
      </c>
      <c r="K5" s="33" t="s">
        <v>46</v>
      </c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>
      <c r="A6" s="32">
        <v>45017.0</v>
      </c>
      <c r="B6" s="33" t="s">
        <v>42</v>
      </c>
      <c r="C6" s="34">
        <v>6000.0</v>
      </c>
      <c r="D6" s="34">
        <v>3500.0</v>
      </c>
      <c r="E6" s="35"/>
      <c r="F6" s="33" t="s">
        <v>43</v>
      </c>
      <c r="G6" s="33" t="s">
        <v>44</v>
      </c>
      <c r="I6" s="33" t="s">
        <v>45</v>
      </c>
      <c r="J6" s="34">
        <v>1.1179856E7</v>
      </c>
      <c r="K6" s="33" t="s">
        <v>46</v>
      </c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>
      <c r="A9" s="38"/>
      <c r="B9" s="38"/>
      <c r="C9" s="38"/>
      <c r="D9" s="38"/>
      <c r="E9" s="38"/>
      <c r="F9" s="38"/>
      <c r="G9" s="38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>
      <c r="A10" s="39"/>
      <c r="B10" s="40"/>
      <c r="C10" s="40"/>
      <c r="D10" s="41"/>
      <c r="E10" s="38"/>
      <c r="F10" s="38"/>
      <c r="G10" s="40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>
      <c r="A11" s="39"/>
      <c r="B11" s="40"/>
      <c r="C11" s="41"/>
      <c r="D11" s="40"/>
      <c r="E11" s="38"/>
      <c r="F11" s="38"/>
      <c r="G11" s="40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  <row r="994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</row>
    <row r="995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</row>
    <row r="996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</row>
    <row r="997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</row>
    <row r="998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</row>
    <row r="999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</row>
    <row r="1000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</row>
    <row r="1001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</row>
  </sheetData>
  <mergeCells count="5">
    <mergeCell ref="A1:G1"/>
    <mergeCell ref="H1:N1"/>
    <mergeCell ref="O1:U1"/>
    <mergeCell ref="G5:H5"/>
    <mergeCell ref="G6:H6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0.88"/>
  </cols>
  <sheetData>
    <row r="1" ht="26.25" customHeight="1">
      <c r="A1" s="24" t="s">
        <v>47</v>
      </c>
      <c r="H1" s="3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3"/>
      <c r="AB1" s="43"/>
      <c r="AC1" s="43"/>
      <c r="AD1" s="43"/>
      <c r="AE1" s="43"/>
      <c r="AF1" s="43"/>
    </row>
    <row r="2" ht="55.5" customHeight="1">
      <c r="A2" s="44" t="s">
        <v>48</v>
      </c>
      <c r="H2" s="44" t="s">
        <v>49</v>
      </c>
      <c r="L2" s="45"/>
      <c r="M2" s="45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</row>
    <row r="3">
      <c r="A3" s="47" t="s">
        <v>20</v>
      </c>
      <c r="B3" s="47" t="s">
        <v>21</v>
      </c>
      <c r="C3" s="47" t="s">
        <v>22</v>
      </c>
      <c r="D3" s="48" t="s">
        <v>23</v>
      </c>
      <c r="E3" s="47" t="s">
        <v>50</v>
      </c>
      <c r="F3" s="47" t="s">
        <v>41</v>
      </c>
      <c r="G3" s="47" t="s">
        <v>24</v>
      </c>
      <c r="H3" s="49" t="s">
        <v>8</v>
      </c>
      <c r="I3" s="49" t="s">
        <v>9</v>
      </c>
      <c r="J3" s="49" t="s">
        <v>51</v>
      </c>
      <c r="K3" s="49" t="s">
        <v>52</v>
      </c>
      <c r="L3" s="49" t="s">
        <v>53</v>
      </c>
      <c r="M3" s="49" t="s">
        <v>54</v>
      </c>
      <c r="N3" s="49" t="s">
        <v>55</v>
      </c>
      <c r="O3" s="49" t="s">
        <v>56</v>
      </c>
      <c r="P3" s="49" t="s">
        <v>57</v>
      </c>
      <c r="Q3" s="49" t="s">
        <v>58</v>
      </c>
      <c r="R3" s="49" t="s">
        <v>59</v>
      </c>
      <c r="S3" s="49" t="s">
        <v>60</v>
      </c>
      <c r="T3" s="49" t="s">
        <v>61</v>
      </c>
      <c r="U3" s="49" t="s">
        <v>62</v>
      </c>
      <c r="V3" s="49" t="s">
        <v>63</v>
      </c>
      <c r="W3" s="49" t="s">
        <v>64</v>
      </c>
      <c r="X3" s="49" t="s">
        <v>65</v>
      </c>
      <c r="Y3" s="49" t="s">
        <v>66</v>
      </c>
      <c r="Z3" s="49" t="s">
        <v>67</v>
      </c>
      <c r="AA3" s="49" t="s">
        <v>68</v>
      </c>
      <c r="AB3" s="49" t="s">
        <v>69</v>
      </c>
      <c r="AC3" s="49" t="s">
        <v>70</v>
      </c>
      <c r="AD3" s="49" t="s">
        <v>71</v>
      </c>
      <c r="AE3" s="49" t="s">
        <v>72</v>
      </c>
      <c r="AF3" s="49" t="s">
        <v>73</v>
      </c>
    </row>
    <row r="4">
      <c r="A4" s="38" t="str">
        <f t="array" ref="A4">XLOOKUP('Example Extract from Source Sys'!C3,'Example Account Mappings'!A:A,'Example Account Mappings'!B:B,"",0,1)</f>
        <v>1000 - Cash</v>
      </c>
      <c r="B4" s="38" t="str">
        <f>IF('Example Extract from Source Sys'!F3="","Cost Center - Other",'Example Extract from Source Sys'!F3)</f>
        <v>Cost Center - Other</v>
      </c>
      <c r="C4" s="50" t="s">
        <v>28</v>
      </c>
      <c r="D4" s="51">
        <f>EOMONTH('Example Extract from Source Sys'!A3,0)</f>
        <v>45046</v>
      </c>
      <c r="E4" s="38" t="str">
        <f>IF('Example Extract from Source Sys'!G3="","Region - Other",'Example Extract from Source Sys'!G3)</f>
        <v>Region - Other</v>
      </c>
      <c r="F4" s="38" t="str">
        <f>IF('Example Extract from Source Sys'!K3="","Vendor - Other",'Example Extract from Source Sys'!K3)</f>
        <v>Vendor - Other</v>
      </c>
      <c r="G4" s="38">
        <f t="array" ref="G4">('Example Extract from Source Sys'!D3-'Example Extract from Source Sys'!E3)*XLOOKUP('Example Extract from Source Sys'!C3,'Example Account Mappings'!A:A,'Example Account Mappings'!C:C,"",0,1)</f>
        <v>1500</v>
      </c>
      <c r="H4" s="38" t="str">
        <f>'Example Extract from Source Sys'!I3</f>
        <v>Monthly Fee</v>
      </c>
      <c r="I4" s="38">
        <f>'Example Extract from Source Sys'!J3</f>
        <v>1117895</v>
      </c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</row>
    <row r="5">
      <c r="A5" s="38" t="str">
        <f t="array" ref="A5">XLOOKUP('Example Extract from Source Sys'!C4,'Example Account Mappings'!A:A,'Example Account Mappings'!B:B,"",0,1)</f>
        <v>1200 - Account Receivable</v>
      </c>
      <c r="B5" s="38" t="str">
        <f>IF('Example Extract from Source Sys'!F4="","Cost Center - Other",'Example Extract from Source Sys'!F4)</f>
        <v>Cost Center - Other</v>
      </c>
      <c r="C5" s="50" t="s">
        <v>28</v>
      </c>
      <c r="D5" s="51">
        <f>EOMONTH('Example Extract from Source Sys'!A4,0)</f>
        <v>45046</v>
      </c>
      <c r="E5" s="38" t="str">
        <f>IF('Example Extract from Source Sys'!G4="","Region - Other",'Example Extract from Source Sys'!G4)</f>
        <v>Region - Other</v>
      </c>
      <c r="F5" s="38" t="str">
        <f>IF('Example Extract from Source Sys'!K4="","Vendor - Other",'Example Extract from Source Sys'!K4)</f>
        <v>Vendor - Other</v>
      </c>
      <c r="G5" s="38">
        <f t="array" ref="G5">('Example Extract from Source Sys'!D4-'Example Extract from Source Sys'!E4)*XLOOKUP('Example Extract from Source Sys'!C4,'Example Account Mappings'!A:A,'Example Account Mappings'!C:C,"",0,1)</f>
        <v>-1500</v>
      </c>
      <c r="H5" s="38" t="str">
        <f>'Example Extract from Source Sys'!I4</f>
        <v>Monthly Fee</v>
      </c>
      <c r="I5" s="38">
        <f>'Example Extract from Source Sys'!J4</f>
        <v>1117895</v>
      </c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</row>
    <row r="6">
      <c r="A6" s="38" t="str">
        <f t="array" ref="A6">XLOOKUP('Example Extract from Source Sys'!C5,'Example Account Mappings'!A:A,'Example Account Mappings'!B:B,"",0,1)</f>
        <v>2000 - Accounts Payable</v>
      </c>
      <c r="B6" s="38" t="str">
        <f>IF('Example Extract from Source Sys'!F5="","Cost Center - Other",'Example Extract from Source Sys'!F5)</f>
        <v>IT</v>
      </c>
      <c r="C6" s="50" t="s">
        <v>28</v>
      </c>
      <c r="D6" s="51">
        <f>EOMONTH('Example Extract from Source Sys'!A5,0)</f>
        <v>45046</v>
      </c>
      <c r="E6" s="38" t="str">
        <f>IF('Example Extract from Source Sys'!G5="","Region - Other",'Example Extract from Source Sys'!G5)</f>
        <v>North Carolina</v>
      </c>
      <c r="F6" s="38" t="str">
        <f>IF('Example Extract from Source Sys'!K5="","Vendor - Other",'Example Extract from Source Sys'!K5)</f>
        <v>Rockstar Consulting</v>
      </c>
      <c r="G6" s="38">
        <f t="array" ref="G6">('Example Extract from Source Sys'!D5-'Example Extract from Source Sys'!E5)*XLOOKUP('Example Extract from Source Sys'!C5,'Example Account Mappings'!A:A,'Example Account Mappings'!C:C,"",0,1)</f>
        <v>3500</v>
      </c>
      <c r="H6" s="38" t="str">
        <f>'Example Extract from Source Sys'!I5</f>
        <v>Committed services</v>
      </c>
      <c r="I6" s="38">
        <f>'Example Extract from Source Sys'!J5</f>
        <v>11179856</v>
      </c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</row>
    <row r="7">
      <c r="A7" s="38" t="str">
        <f t="array" ref="A7">XLOOKUP('Example Extract from Source Sys'!C6,'Example Account Mappings'!A:A,'Example Account Mappings'!B:B,"",0,1)</f>
        <v>6000 - Expenses</v>
      </c>
      <c r="B7" s="38" t="str">
        <f>IF('Example Extract from Source Sys'!F6="","Cost Center - Other",'Example Extract from Source Sys'!F6)</f>
        <v>IT</v>
      </c>
      <c r="C7" s="50" t="s">
        <v>28</v>
      </c>
      <c r="D7" s="51">
        <f>EOMONTH('Example Extract from Source Sys'!A6,0)</f>
        <v>45046</v>
      </c>
      <c r="E7" s="38" t="str">
        <f>IF('Example Extract from Source Sys'!G6="","Region - Other",'Example Extract from Source Sys'!G6)</f>
        <v>North Carolina</v>
      </c>
      <c r="F7" s="38" t="str">
        <f>IF('Example Extract from Source Sys'!K6="","Vendor - Other",'Example Extract from Source Sys'!K6)</f>
        <v>Rockstar Consulting</v>
      </c>
      <c r="G7" s="38">
        <f t="array" ref="G7">('Example Extract from Source Sys'!D6-'Example Extract from Source Sys'!E6)*XLOOKUP('Example Extract from Source Sys'!C6,'Example Account Mappings'!A:A,'Example Account Mappings'!C:C,"",0,1)</f>
        <v>3500</v>
      </c>
      <c r="H7" s="38" t="str">
        <f>'Example Extract from Source Sys'!I6</f>
        <v>Committed services</v>
      </c>
      <c r="I7" s="38">
        <f>'Example Extract from Source Sys'!J6</f>
        <v>11179856</v>
      </c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</row>
    <row r="8">
      <c r="A8" s="5"/>
      <c r="B8" s="5"/>
      <c r="C8" s="5"/>
      <c r="D8" s="52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</row>
    <row r="9">
      <c r="A9" s="5"/>
      <c r="B9" s="5"/>
      <c r="C9" s="5"/>
      <c r="D9" s="52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>
      <c r="A10" s="5"/>
      <c r="B10" s="5"/>
      <c r="C10" s="5"/>
      <c r="D10" s="52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</row>
    <row r="11">
      <c r="A11" s="5"/>
      <c r="B11" s="5"/>
      <c r="C11" s="5"/>
      <c r="D11" s="5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>
      <c r="A12" s="5"/>
      <c r="B12" s="5"/>
      <c r="C12" s="5"/>
      <c r="D12" s="52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</row>
    <row r="13">
      <c r="A13" s="5"/>
      <c r="B13" s="5"/>
      <c r="C13" s="5"/>
      <c r="D13" s="5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</row>
    <row r="14">
      <c r="A14" s="5"/>
      <c r="B14" s="5"/>
      <c r="C14" s="5"/>
      <c r="D14" s="52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</row>
    <row r="15">
      <c r="A15" s="5"/>
      <c r="B15" s="5"/>
      <c r="C15" s="5"/>
      <c r="D15" s="52"/>
      <c r="E15" s="5"/>
      <c r="F15" s="5"/>
      <c r="G15" s="5"/>
      <c r="H15" s="5"/>
      <c r="I15" s="53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>
      <c r="A16" s="5"/>
      <c r="B16" s="5"/>
      <c r="C16" s="5"/>
      <c r="D16" s="5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>
      <c r="A17" s="5"/>
      <c r="B17" s="5"/>
      <c r="C17" s="5"/>
      <c r="D17" s="5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>
      <c r="A18" s="5"/>
      <c r="B18" s="5"/>
      <c r="C18" s="5"/>
      <c r="D18" s="52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>
      <c r="A19" s="5"/>
      <c r="B19" s="5"/>
      <c r="C19" s="5"/>
      <c r="D19" s="52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>
      <c r="A20" s="5"/>
      <c r="B20" s="5"/>
      <c r="C20" s="5"/>
      <c r="D20" s="52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</row>
    <row r="21">
      <c r="A21" s="5"/>
      <c r="B21" s="5"/>
      <c r="C21" s="5"/>
      <c r="D21" s="52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</row>
    <row r="22">
      <c r="A22" s="5"/>
      <c r="B22" s="5"/>
      <c r="C22" s="5"/>
      <c r="D22" s="52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</row>
    <row r="23">
      <c r="A23" s="5"/>
      <c r="B23" s="5"/>
      <c r="C23" s="5"/>
      <c r="D23" s="52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24">
      <c r="A24" s="5"/>
      <c r="B24" s="5"/>
      <c r="C24" s="5"/>
      <c r="D24" s="52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</row>
    <row r="25">
      <c r="A25" s="5"/>
      <c r="B25" s="5"/>
      <c r="C25" s="5"/>
      <c r="D25" s="52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>
      <c r="A26" s="5"/>
      <c r="B26" s="5"/>
      <c r="C26" s="5"/>
      <c r="D26" s="5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>
      <c r="A27" s="5"/>
      <c r="B27" s="5"/>
      <c r="C27" s="5"/>
      <c r="D27" s="52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>
      <c r="A28" s="5"/>
      <c r="B28" s="5"/>
      <c r="C28" s="5"/>
      <c r="D28" s="52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>
      <c r="A29" s="5"/>
      <c r="B29" s="5"/>
      <c r="C29" s="5"/>
      <c r="D29" s="52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>
      <c r="A30" s="5"/>
      <c r="B30" s="5"/>
      <c r="C30" s="5"/>
      <c r="D30" s="52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>
      <c r="A31" s="5"/>
      <c r="B31" s="5"/>
      <c r="C31" s="5"/>
      <c r="D31" s="52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>
      <c r="A32" s="5"/>
      <c r="B32" s="5"/>
      <c r="C32" s="5"/>
      <c r="D32" s="5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>
      <c r="A33" s="5"/>
      <c r="B33" s="5"/>
      <c r="C33" s="5"/>
      <c r="D33" s="52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>
      <c r="A34" s="5"/>
      <c r="B34" s="5"/>
      <c r="C34" s="5"/>
      <c r="D34" s="52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>
      <c r="A35" s="5"/>
      <c r="B35" s="5"/>
      <c r="C35" s="5"/>
      <c r="D35" s="5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>
      <c r="A36" s="5"/>
      <c r="B36" s="5"/>
      <c r="C36" s="5"/>
      <c r="D36" s="52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>
      <c r="A37" s="5"/>
      <c r="B37" s="5"/>
      <c r="C37" s="5"/>
      <c r="D37" s="52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>
      <c r="A38" s="5"/>
      <c r="B38" s="5"/>
      <c r="C38" s="5"/>
      <c r="D38" s="5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>
      <c r="A39" s="5"/>
      <c r="B39" s="5"/>
      <c r="C39" s="5"/>
      <c r="D39" s="52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>
      <c r="A40" s="5"/>
      <c r="B40" s="5"/>
      <c r="C40" s="5"/>
      <c r="D40" s="52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>
      <c r="A41" s="5"/>
      <c r="B41" s="5"/>
      <c r="C41" s="5"/>
      <c r="D41" s="52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>
      <c r="A42" s="5"/>
      <c r="B42" s="5"/>
      <c r="C42" s="5"/>
      <c r="D42" s="52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>
      <c r="A43" s="5"/>
      <c r="B43" s="5"/>
      <c r="C43" s="5"/>
      <c r="D43" s="52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>
      <c r="A44" s="5"/>
      <c r="B44" s="5"/>
      <c r="C44" s="5"/>
      <c r="D44" s="5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>
      <c r="A45" s="5"/>
      <c r="B45" s="5"/>
      <c r="C45" s="5"/>
      <c r="D45" s="5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>
      <c r="A46" s="5"/>
      <c r="B46" s="5"/>
      <c r="C46" s="5"/>
      <c r="D46" s="5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>
      <c r="A47" s="5"/>
      <c r="B47" s="5"/>
      <c r="C47" s="5"/>
      <c r="D47" s="5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>
      <c r="A48" s="5"/>
      <c r="B48" s="5"/>
      <c r="C48" s="5"/>
      <c r="D48" s="5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>
      <c r="A49" s="5"/>
      <c r="B49" s="5"/>
      <c r="C49" s="5"/>
      <c r="D49" s="5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>
      <c r="A50" s="5"/>
      <c r="B50" s="5"/>
      <c r="C50" s="5"/>
      <c r="D50" s="5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>
      <c r="A51" s="5"/>
      <c r="B51" s="5"/>
      <c r="C51" s="5"/>
      <c r="D51" s="5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>
      <c r="A52" s="5"/>
      <c r="B52" s="5"/>
      <c r="C52" s="5"/>
      <c r="D52" s="5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>
      <c r="A53" s="5"/>
      <c r="B53" s="5"/>
      <c r="C53" s="5"/>
      <c r="D53" s="5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>
      <c r="A54" s="5"/>
      <c r="B54" s="5"/>
      <c r="C54" s="5"/>
      <c r="D54" s="5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>
      <c r="A55" s="5"/>
      <c r="B55" s="5"/>
      <c r="C55" s="5"/>
      <c r="D55" s="5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>
      <c r="A56" s="5"/>
      <c r="B56" s="5"/>
      <c r="C56" s="5"/>
      <c r="D56" s="5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>
      <c r="A57" s="5"/>
      <c r="B57" s="5"/>
      <c r="C57" s="5"/>
      <c r="D57" s="5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>
      <c r="A58" s="5"/>
      <c r="B58" s="5"/>
      <c r="C58" s="5"/>
      <c r="D58" s="5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>
      <c r="A59" s="5"/>
      <c r="B59" s="5"/>
      <c r="C59" s="5"/>
      <c r="D59" s="5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>
      <c r="A60" s="5"/>
      <c r="B60" s="5"/>
      <c r="C60" s="5"/>
      <c r="D60" s="5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>
      <c r="A61" s="5"/>
      <c r="B61" s="5"/>
      <c r="C61" s="5"/>
      <c r="D61" s="5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>
      <c r="A62" s="5"/>
      <c r="B62" s="5"/>
      <c r="C62" s="5"/>
      <c r="D62" s="5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>
      <c r="A63" s="5"/>
      <c r="B63" s="5"/>
      <c r="C63" s="5"/>
      <c r="D63" s="5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>
      <c r="A64" s="5"/>
      <c r="B64" s="5"/>
      <c r="C64" s="5"/>
      <c r="D64" s="5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>
      <c r="A65" s="5"/>
      <c r="B65" s="5"/>
      <c r="C65" s="5"/>
      <c r="D65" s="5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>
      <c r="A66" s="5"/>
      <c r="B66" s="5"/>
      <c r="C66" s="5"/>
      <c r="D66" s="5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>
      <c r="A67" s="5"/>
      <c r="B67" s="5"/>
      <c r="C67" s="5"/>
      <c r="D67" s="5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>
      <c r="A68" s="5"/>
      <c r="B68" s="5"/>
      <c r="C68" s="5"/>
      <c r="D68" s="5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>
      <c r="A69" s="5"/>
      <c r="B69" s="5"/>
      <c r="C69" s="5"/>
      <c r="D69" s="5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>
      <c r="A70" s="5"/>
      <c r="B70" s="5"/>
      <c r="C70" s="5"/>
      <c r="D70" s="5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>
      <c r="A71" s="5"/>
      <c r="B71" s="5"/>
      <c r="C71" s="5"/>
      <c r="D71" s="5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>
      <c r="A72" s="5"/>
      <c r="B72" s="5"/>
      <c r="C72" s="5"/>
      <c r="D72" s="5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>
      <c r="A73" s="5"/>
      <c r="B73" s="5"/>
      <c r="C73" s="5"/>
      <c r="D73" s="5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>
      <c r="A74" s="5"/>
      <c r="B74" s="5"/>
      <c r="C74" s="5"/>
      <c r="D74" s="5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>
      <c r="A75" s="5"/>
      <c r="B75" s="5"/>
      <c r="C75" s="5"/>
      <c r="D75" s="5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>
      <c r="A76" s="5"/>
      <c r="B76" s="5"/>
      <c r="C76" s="5"/>
      <c r="D76" s="5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>
      <c r="A77" s="5"/>
      <c r="B77" s="5"/>
      <c r="C77" s="5"/>
      <c r="D77" s="5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>
      <c r="A78" s="5"/>
      <c r="B78" s="5"/>
      <c r="C78" s="5"/>
      <c r="D78" s="5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>
      <c r="A79" s="5"/>
      <c r="B79" s="5"/>
      <c r="C79" s="5"/>
      <c r="D79" s="5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>
      <c r="A80" s="5"/>
      <c r="B80" s="5"/>
      <c r="C80" s="5"/>
      <c r="D80" s="5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>
      <c r="A81" s="5"/>
      <c r="B81" s="5"/>
      <c r="C81" s="5"/>
      <c r="D81" s="5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>
      <c r="A82" s="5"/>
      <c r="B82" s="5"/>
      <c r="C82" s="5"/>
      <c r="D82" s="5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>
      <c r="A83" s="5"/>
      <c r="B83" s="5"/>
      <c r="C83" s="5"/>
      <c r="D83" s="5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>
      <c r="A84" s="5"/>
      <c r="B84" s="5"/>
      <c r="C84" s="5"/>
      <c r="D84" s="5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>
      <c r="A85" s="5"/>
      <c r="B85" s="5"/>
      <c r="C85" s="5"/>
      <c r="D85" s="5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>
      <c r="A86" s="5"/>
      <c r="B86" s="5"/>
      <c r="C86" s="5"/>
      <c r="D86" s="5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>
      <c r="A87" s="5"/>
      <c r="B87" s="5"/>
      <c r="C87" s="5"/>
      <c r="D87" s="5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>
      <c r="A88" s="5"/>
      <c r="B88" s="5"/>
      <c r="C88" s="5"/>
      <c r="D88" s="5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>
      <c r="A89" s="5"/>
      <c r="B89" s="5"/>
      <c r="C89" s="5"/>
      <c r="D89" s="5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>
      <c r="A90" s="5"/>
      <c r="B90" s="5"/>
      <c r="C90" s="5"/>
      <c r="D90" s="5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>
      <c r="A91" s="5"/>
      <c r="B91" s="5"/>
      <c r="C91" s="5"/>
      <c r="D91" s="5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>
      <c r="A92" s="5"/>
      <c r="B92" s="5"/>
      <c r="C92" s="5"/>
      <c r="D92" s="5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>
      <c r="A93" s="5"/>
      <c r="B93" s="5"/>
      <c r="C93" s="5"/>
      <c r="D93" s="5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>
      <c r="A94" s="5"/>
      <c r="B94" s="5"/>
      <c r="C94" s="5"/>
      <c r="D94" s="5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>
      <c r="A95" s="5"/>
      <c r="B95" s="5"/>
      <c r="C95" s="5"/>
      <c r="D95" s="5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>
      <c r="A96" s="5"/>
      <c r="B96" s="5"/>
      <c r="C96" s="5"/>
      <c r="D96" s="5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>
      <c r="A97" s="5"/>
      <c r="B97" s="5"/>
      <c r="C97" s="5"/>
      <c r="D97" s="5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>
      <c r="A98" s="5"/>
      <c r="B98" s="5"/>
      <c r="C98" s="5"/>
      <c r="D98" s="5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>
      <c r="A99" s="5"/>
      <c r="B99" s="5"/>
      <c r="C99" s="5"/>
      <c r="D99" s="5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>
      <c r="A100" s="5"/>
      <c r="B100" s="5"/>
      <c r="C100" s="5"/>
      <c r="D100" s="5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>
      <c r="A101" s="5"/>
      <c r="B101" s="5"/>
      <c r="C101" s="5"/>
      <c r="D101" s="5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>
      <c r="A102" s="5"/>
      <c r="B102" s="5"/>
      <c r="C102" s="5"/>
      <c r="D102" s="5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>
      <c r="A103" s="5"/>
      <c r="B103" s="5"/>
      <c r="C103" s="5"/>
      <c r="D103" s="5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>
      <c r="A104" s="5"/>
      <c r="B104" s="5"/>
      <c r="C104" s="5"/>
      <c r="D104" s="5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>
      <c r="A105" s="5"/>
      <c r="B105" s="5"/>
      <c r="C105" s="5"/>
      <c r="D105" s="5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>
      <c r="A106" s="5"/>
      <c r="B106" s="5"/>
      <c r="C106" s="5"/>
      <c r="D106" s="5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>
      <c r="A107" s="5"/>
      <c r="B107" s="5"/>
      <c r="C107" s="5"/>
      <c r="D107" s="5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>
      <c r="A108" s="5"/>
      <c r="B108" s="5"/>
      <c r="C108" s="5"/>
      <c r="D108" s="5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>
      <c r="A109" s="5"/>
      <c r="B109" s="5"/>
      <c r="C109" s="5"/>
      <c r="D109" s="5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>
      <c r="A110" s="5"/>
      <c r="B110" s="5"/>
      <c r="C110" s="5"/>
      <c r="D110" s="5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>
      <c r="A111" s="5"/>
      <c r="B111" s="5"/>
      <c r="C111" s="5"/>
      <c r="D111" s="5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>
      <c r="A112" s="5"/>
      <c r="B112" s="5"/>
      <c r="C112" s="5"/>
      <c r="D112" s="5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>
      <c r="A113" s="5"/>
      <c r="B113" s="5"/>
      <c r="C113" s="5"/>
      <c r="D113" s="5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>
      <c r="A114" s="5"/>
      <c r="B114" s="5"/>
      <c r="C114" s="5"/>
      <c r="D114" s="5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>
      <c r="A115" s="5"/>
      <c r="B115" s="5"/>
      <c r="C115" s="5"/>
      <c r="D115" s="5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>
      <c r="A116" s="5"/>
      <c r="B116" s="5"/>
      <c r="C116" s="5"/>
      <c r="D116" s="5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>
      <c r="A117" s="5"/>
      <c r="B117" s="5"/>
      <c r="C117" s="5"/>
      <c r="D117" s="5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>
      <c r="A118" s="5"/>
      <c r="B118" s="5"/>
      <c r="C118" s="5"/>
      <c r="D118" s="5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>
      <c r="A119" s="5"/>
      <c r="B119" s="5"/>
      <c r="C119" s="5"/>
      <c r="D119" s="5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>
      <c r="A120" s="5"/>
      <c r="B120" s="5"/>
      <c r="C120" s="5"/>
      <c r="D120" s="5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>
      <c r="A121" s="5"/>
      <c r="B121" s="5"/>
      <c r="C121" s="5"/>
      <c r="D121" s="5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>
      <c r="A122" s="5"/>
      <c r="B122" s="5"/>
      <c r="C122" s="5"/>
      <c r="D122" s="5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>
      <c r="A123" s="5"/>
      <c r="B123" s="5"/>
      <c r="C123" s="5"/>
      <c r="D123" s="5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>
      <c r="A124" s="5"/>
      <c r="B124" s="5"/>
      <c r="C124" s="5"/>
      <c r="D124" s="5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>
      <c r="A125" s="5"/>
      <c r="B125" s="5"/>
      <c r="C125" s="5"/>
      <c r="D125" s="5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>
      <c r="A126" s="5"/>
      <c r="B126" s="5"/>
      <c r="C126" s="5"/>
      <c r="D126" s="5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>
      <c r="A127" s="5"/>
      <c r="B127" s="5"/>
      <c r="C127" s="5"/>
      <c r="D127" s="5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>
      <c r="A128" s="5"/>
      <c r="B128" s="5"/>
      <c r="C128" s="5"/>
      <c r="D128" s="5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>
      <c r="A129" s="5"/>
      <c r="B129" s="5"/>
      <c r="C129" s="5"/>
      <c r="D129" s="5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>
      <c r="A130" s="5"/>
      <c r="B130" s="5"/>
      <c r="C130" s="5"/>
      <c r="D130" s="5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>
      <c r="A131" s="5"/>
      <c r="B131" s="5"/>
      <c r="C131" s="5"/>
      <c r="D131" s="5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>
      <c r="A132" s="5"/>
      <c r="B132" s="5"/>
      <c r="C132" s="5"/>
      <c r="D132" s="5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>
      <c r="A133" s="5"/>
      <c r="B133" s="5"/>
      <c r="C133" s="5"/>
      <c r="D133" s="5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>
      <c r="A134" s="5"/>
      <c r="B134" s="5"/>
      <c r="C134" s="5"/>
      <c r="D134" s="5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>
      <c r="A135" s="5"/>
      <c r="B135" s="5"/>
      <c r="C135" s="5"/>
      <c r="D135" s="5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>
      <c r="A136" s="5"/>
      <c r="B136" s="5"/>
      <c r="C136" s="5"/>
      <c r="D136" s="5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>
      <c r="A137" s="5"/>
      <c r="B137" s="5"/>
      <c r="C137" s="5"/>
      <c r="D137" s="5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>
      <c r="A138" s="5"/>
      <c r="B138" s="5"/>
      <c r="C138" s="5"/>
      <c r="D138" s="5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>
      <c r="A139" s="5"/>
      <c r="B139" s="5"/>
      <c r="C139" s="5"/>
      <c r="D139" s="5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>
      <c r="A140" s="5"/>
      <c r="B140" s="5"/>
      <c r="C140" s="5"/>
      <c r="D140" s="5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>
      <c r="A141" s="5"/>
      <c r="B141" s="5"/>
      <c r="C141" s="5"/>
      <c r="D141" s="5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>
      <c r="A142" s="5"/>
      <c r="B142" s="5"/>
      <c r="C142" s="5"/>
      <c r="D142" s="5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>
      <c r="A143" s="5"/>
      <c r="B143" s="5"/>
      <c r="C143" s="5"/>
      <c r="D143" s="5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>
      <c r="A144" s="5"/>
      <c r="B144" s="5"/>
      <c r="C144" s="5"/>
      <c r="D144" s="5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>
      <c r="A145" s="5"/>
      <c r="B145" s="5"/>
      <c r="C145" s="5"/>
      <c r="D145" s="5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>
      <c r="A146" s="5"/>
      <c r="B146" s="5"/>
      <c r="C146" s="5"/>
      <c r="D146" s="5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>
      <c r="A147" s="5"/>
      <c r="B147" s="5"/>
      <c r="C147" s="5"/>
      <c r="D147" s="5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>
      <c r="A148" s="5"/>
      <c r="B148" s="5"/>
      <c r="C148" s="5"/>
      <c r="D148" s="5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>
      <c r="A149" s="5"/>
      <c r="B149" s="5"/>
      <c r="C149" s="5"/>
      <c r="D149" s="5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>
      <c r="A150" s="5"/>
      <c r="B150" s="5"/>
      <c r="C150" s="5"/>
      <c r="D150" s="5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>
      <c r="A151" s="5"/>
      <c r="B151" s="5"/>
      <c r="C151" s="5"/>
      <c r="D151" s="5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>
      <c r="A152" s="5"/>
      <c r="B152" s="5"/>
      <c r="C152" s="5"/>
      <c r="D152" s="5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>
      <c r="A153" s="5"/>
      <c r="B153" s="5"/>
      <c r="C153" s="5"/>
      <c r="D153" s="5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>
      <c r="A154" s="5"/>
      <c r="B154" s="5"/>
      <c r="C154" s="5"/>
      <c r="D154" s="5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>
      <c r="A155" s="5"/>
      <c r="B155" s="5"/>
      <c r="C155" s="5"/>
      <c r="D155" s="5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>
      <c r="A156" s="5"/>
      <c r="B156" s="5"/>
      <c r="C156" s="5"/>
      <c r="D156" s="5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>
      <c r="A157" s="5"/>
      <c r="B157" s="5"/>
      <c r="C157" s="5"/>
      <c r="D157" s="5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>
      <c r="A158" s="5"/>
      <c r="B158" s="5"/>
      <c r="C158" s="5"/>
      <c r="D158" s="5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>
      <c r="A159" s="5"/>
      <c r="B159" s="5"/>
      <c r="C159" s="5"/>
      <c r="D159" s="5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>
      <c r="A160" s="5"/>
      <c r="B160" s="5"/>
      <c r="C160" s="5"/>
      <c r="D160" s="5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>
      <c r="A161" s="5"/>
      <c r="B161" s="5"/>
      <c r="C161" s="5"/>
      <c r="D161" s="5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>
      <c r="A162" s="5"/>
      <c r="B162" s="5"/>
      <c r="C162" s="5"/>
      <c r="D162" s="5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>
      <c r="A163" s="5"/>
      <c r="B163" s="5"/>
      <c r="C163" s="5"/>
      <c r="D163" s="5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>
      <c r="A164" s="5"/>
      <c r="B164" s="5"/>
      <c r="C164" s="5"/>
      <c r="D164" s="5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>
      <c r="A165" s="5"/>
      <c r="B165" s="5"/>
      <c r="C165" s="5"/>
      <c r="D165" s="5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>
      <c r="A166" s="5"/>
      <c r="B166" s="5"/>
      <c r="C166" s="5"/>
      <c r="D166" s="5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>
      <c r="A167" s="5"/>
      <c r="B167" s="5"/>
      <c r="C167" s="5"/>
      <c r="D167" s="5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>
      <c r="A168" s="5"/>
      <c r="B168" s="5"/>
      <c r="C168" s="5"/>
      <c r="D168" s="5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>
      <c r="A169" s="5"/>
      <c r="B169" s="5"/>
      <c r="C169" s="5"/>
      <c r="D169" s="5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>
      <c r="A170" s="5"/>
      <c r="B170" s="5"/>
      <c r="C170" s="5"/>
      <c r="D170" s="5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>
      <c r="A171" s="5"/>
      <c r="B171" s="5"/>
      <c r="C171" s="5"/>
      <c r="D171" s="5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>
      <c r="A172" s="5"/>
      <c r="B172" s="5"/>
      <c r="C172" s="5"/>
      <c r="D172" s="5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>
      <c r="A173" s="5"/>
      <c r="B173" s="5"/>
      <c r="C173" s="5"/>
      <c r="D173" s="5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>
      <c r="A174" s="5"/>
      <c r="B174" s="5"/>
      <c r="C174" s="5"/>
      <c r="D174" s="5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>
      <c r="A175" s="5"/>
      <c r="B175" s="5"/>
      <c r="C175" s="5"/>
      <c r="D175" s="5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>
      <c r="A176" s="5"/>
      <c r="B176" s="5"/>
      <c r="C176" s="5"/>
      <c r="D176" s="5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>
      <c r="A177" s="5"/>
      <c r="B177" s="5"/>
      <c r="C177" s="5"/>
      <c r="D177" s="5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>
      <c r="A178" s="5"/>
      <c r="B178" s="5"/>
      <c r="C178" s="5"/>
      <c r="D178" s="5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>
      <c r="A179" s="5"/>
      <c r="B179" s="5"/>
      <c r="C179" s="5"/>
      <c r="D179" s="5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>
      <c r="A180" s="5"/>
      <c r="B180" s="5"/>
      <c r="C180" s="5"/>
      <c r="D180" s="5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>
      <c r="A181" s="5"/>
      <c r="B181" s="5"/>
      <c r="C181" s="5"/>
      <c r="D181" s="5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>
      <c r="A182" s="5"/>
      <c r="B182" s="5"/>
      <c r="C182" s="5"/>
      <c r="D182" s="5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>
      <c r="A183" s="5"/>
      <c r="B183" s="5"/>
      <c r="C183" s="5"/>
      <c r="D183" s="5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>
      <c r="A184" s="5"/>
      <c r="B184" s="5"/>
      <c r="C184" s="5"/>
      <c r="D184" s="5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>
      <c r="A185" s="5"/>
      <c r="B185" s="5"/>
      <c r="C185" s="5"/>
      <c r="D185" s="5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>
      <c r="A186" s="5"/>
      <c r="B186" s="5"/>
      <c r="C186" s="5"/>
      <c r="D186" s="5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>
      <c r="A187" s="5"/>
      <c r="B187" s="5"/>
      <c r="C187" s="5"/>
      <c r="D187" s="5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>
      <c r="A188" s="5"/>
      <c r="B188" s="5"/>
      <c r="C188" s="5"/>
      <c r="D188" s="5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>
      <c r="A189" s="5"/>
      <c r="B189" s="5"/>
      <c r="C189" s="5"/>
      <c r="D189" s="5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>
      <c r="A190" s="5"/>
      <c r="B190" s="5"/>
      <c r="C190" s="5"/>
      <c r="D190" s="5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>
      <c r="A191" s="5"/>
      <c r="B191" s="5"/>
      <c r="C191" s="5"/>
      <c r="D191" s="5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>
      <c r="A192" s="5"/>
      <c r="B192" s="5"/>
      <c r="C192" s="5"/>
      <c r="D192" s="5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>
      <c r="A193" s="5"/>
      <c r="B193" s="5"/>
      <c r="C193" s="5"/>
      <c r="D193" s="5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>
      <c r="A194" s="5"/>
      <c r="B194" s="5"/>
      <c r="C194" s="5"/>
      <c r="D194" s="5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>
      <c r="A195" s="5"/>
      <c r="B195" s="5"/>
      <c r="C195" s="5"/>
      <c r="D195" s="5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>
      <c r="A196" s="5"/>
      <c r="B196" s="5"/>
      <c r="C196" s="5"/>
      <c r="D196" s="5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>
      <c r="A197" s="5"/>
      <c r="B197" s="5"/>
      <c r="C197" s="5"/>
      <c r="D197" s="5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>
      <c r="A198" s="5"/>
      <c r="B198" s="5"/>
      <c r="C198" s="5"/>
      <c r="D198" s="5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>
      <c r="A199" s="5"/>
      <c r="B199" s="5"/>
      <c r="C199" s="5"/>
      <c r="D199" s="5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>
      <c r="A200" s="5"/>
      <c r="B200" s="5"/>
      <c r="C200" s="5"/>
      <c r="D200" s="5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>
      <c r="A201" s="5"/>
      <c r="B201" s="5"/>
      <c r="C201" s="5"/>
      <c r="D201" s="5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>
      <c r="A202" s="5"/>
      <c r="B202" s="5"/>
      <c r="C202" s="5"/>
      <c r="D202" s="5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>
      <c r="A203" s="5"/>
      <c r="B203" s="5"/>
      <c r="C203" s="5"/>
      <c r="D203" s="5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>
      <c r="A204" s="5"/>
      <c r="B204" s="5"/>
      <c r="C204" s="5"/>
      <c r="D204" s="5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>
      <c r="A205" s="5"/>
      <c r="B205" s="5"/>
      <c r="C205" s="5"/>
      <c r="D205" s="5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>
      <c r="A206" s="5"/>
      <c r="B206" s="5"/>
      <c r="C206" s="5"/>
      <c r="D206" s="5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>
      <c r="A207" s="5"/>
      <c r="B207" s="5"/>
      <c r="C207" s="5"/>
      <c r="D207" s="5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>
      <c r="A208" s="5"/>
      <c r="B208" s="5"/>
      <c r="C208" s="5"/>
      <c r="D208" s="5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>
      <c r="A209" s="5"/>
      <c r="B209" s="5"/>
      <c r="C209" s="5"/>
      <c r="D209" s="5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>
      <c r="A210" s="5"/>
      <c r="B210" s="5"/>
      <c r="C210" s="5"/>
      <c r="D210" s="5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>
      <c r="A211" s="5"/>
      <c r="B211" s="5"/>
      <c r="C211" s="5"/>
      <c r="D211" s="5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>
      <c r="A212" s="5"/>
      <c r="B212" s="5"/>
      <c r="C212" s="5"/>
      <c r="D212" s="5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>
      <c r="A213" s="5"/>
      <c r="B213" s="5"/>
      <c r="C213" s="5"/>
      <c r="D213" s="5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>
      <c r="A214" s="5"/>
      <c r="B214" s="5"/>
      <c r="C214" s="5"/>
      <c r="D214" s="5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>
      <c r="A215" s="5"/>
      <c r="B215" s="5"/>
      <c r="C215" s="5"/>
      <c r="D215" s="5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>
      <c r="A216" s="5"/>
      <c r="B216" s="5"/>
      <c r="C216" s="5"/>
      <c r="D216" s="5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>
      <c r="A217" s="5"/>
      <c r="B217" s="5"/>
      <c r="C217" s="5"/>
      <c r="D217" s="5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>
      <c r="A218" s="5"/>
      <c r="B218" s="5"/>
      <c r="C218" s="5"/>
      <c r="D218" s="5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>
      <c r="A219" s="5"/>
      <c r="B219" s="5"/>
      <c r="C219" s="5"/>
      <c r="D219" s="5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>
      <c r="A220" s="5"/>
      <c r="B220" s="5"/>
      <c r="C220" s="5"/>
      <c r="D220" s="5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>
      <c r="A221" s="5"/>
      <c r="B221" s="5"/>
      <c r="C221" s="5"/>
      <c r="D221" s="5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>
      <c r="A222" s="5"/>
      <c r="B222" s="5"/>
      <c r="C222" s="5"/>
      <c r="D222" s="5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>
      <c r="A223" s="5"/>
      <c r="B223" s="5"/>
      <c r="C223" s="5"/>
      <c r="D223" s="5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>
      <c r="A224" s="5"/>
      <c r="B224" s="5"/>
      <c r="C224" s="5"/>
      <c r="D224" s="5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>
      <c r="A225" s="5"/>
      <c r="B225" s="5"/>
      <c r="C225" s="5"/>
      <c r="D225" s="5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>
      <c r="A226" s="5"/>
      <c r="B226" s="5"/>
      <c r="C226" s="5"/>
      <c r="D226" s="5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>
      <c r="A227" s="5"/>
      <c r="B227" s="5"/>
      <c r="C227" s="5"/>
      <c r="D227" s="5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>
      <c r="A228" s="5"/>
      <c r="B228" s="5"/>
      <c r="C228" s="5"/>
      <c r="D228" s="5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>
      <c r="A229" s="5"/>
      <c r="B229" s="5"/>
      <c r="C229" s="5"/>
      <c r="D229" s="5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>
      <c r="A230" s="5"/>
      <c r="B230" s="5"/>
      <c r="C230" s="5"/>
      <c r="D230" s="5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>
      <c r="A231" s="5"/>
      <c r="B231" s="5"/>
      <c r="C231" s="5"/>
      <c r="D231" s="5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>
      <c r="A232" s="5"/>
      <c r="B232" s="5"/>
      <c r="C232" s="5"/>
      <c r="D232" s="5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>
      <c r="A233" s="5"/>
      <c r="B233" s="5"/>
      <c r="C233" s="5"/>
      <c r="D233" s="5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>
      <c r="A234" s="5"/>
      <c r="B234" s="5"/>
      <c r="C234" s="5"/>
      <c r="D234" s="5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>
      <c r="A235" s="5"/>
      <c r="B235" s="5"/>
      <c r="C235" s="5"/>
      <c r="D235" s="5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>
      <c r="A236" s="5"/>
      <c r="B236" s="5"/>
      <c r="C236" s="5"/>
      <c r="D236" s="5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>
      <c r="A237" s="5"/>
      <c r="B237" s="5"/>
      <c r="C237" s="5"/>
      <c r="D237" s="5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>
      <c r="A238" s="5"/>
      <c r="B238" s="5"/>
      <c r="C238" s="5"/>
      <c r="D238" s="5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>
      <c r="A239" s="5"/>
      <c r="B239" s="5"/>
      <c r="C239" s="5"/>
      <c r="D239" s="5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>
      <c r="A240" s="5"/>
      <c r="B240" s="5"/>
      <c r="C240" s="5"/>
      <c r="D240" s="5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>
      <c r="A241" s="5"/>
      <c r="B241" s="5"/>
      <c r="C241" s="5"/>
      <c r="D241" s="5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>
      <c r="A242" s="5"/>
      <c r="B242" s="5"/>
      <c r="C242" s="5"/>
      <c r="D242" s="5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>
      <c r="A243" s="5"/>
      <c r="B243" s="5"/>
      <c r="C243" s="5"/>
      <c r="D243" s="5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>
      <c r="A244" s="5"/>
      <c r="B244" s="5"/>
      <c r="C244" s="5"/>
      <c r="D244" s="5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>
      <c r="A245" s="5"/>
      <c r="B245" s="5"/>
      <c r="C245" s="5"/>
      <c r="D245" s="5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>
      <c r="A246" s="5"/>
      <c r="B246" s="5"/>
      <c r="C246" s="5"/>
      <c r="D246" s="5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>
      <c r="A247" s="5"/>
      <c r="B247" s="5"/>
      <c r="C247" s="5"/>
      <c r="D247" s="5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>
      <c r="A248" s="5"/>
      <c r="B248" s="5"/>
      <c r="C248" s="5"/>
      <c r="D248" s="5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>
      <c r="A249" s="5"/>
      <c r="B249" s="5"/>
      <c r="C249" s="5"/>
      <c r="D249" s="5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>
      <c r="A250" s="5"/>
      <c r="B250" s="5"/>
      <c r="C250" s="5"/>
      <c r="D250" s="5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>
      <c r="A251" s="5"/>
      <c r="B251" s="5"/>
      <c r="C251" s="5"/>
      <c r="D251" s="5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>
      <c r="A252" s="5"/>
      <c r="B252" s="5"/>
      <c r="C252" s="5"/>
      <c r="D252" s="5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>
      <c r="A253" s="5"/>
      <c r="B253" s="5"/>
      <c r="C253" s="5"/>
      <c r="D253" s="5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>
      <c r="A254" s="5"/>
      <c r="B254" s="5"/>
      <c r="C254" s="5"/>
      <c r="D254" s="5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>
      <c r="A255" s="5"/>
      <c r="B255" s="5"/>
      <c r="C255" s="5"/>
      <c r="D255" s="5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>
      <c r="A256" s="5"/>
      <c r="B256" s="5"/>
      <c r="C256" s="5"/>
      <c r="D256" s="5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>
      <c r="A257" s="5"/>
      <c r="B257" s="5"/>
      <c r="C257" s="5"/>
      <c r="D257" s="5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>
      <c r="A258" s="5"/>
      <c r="B258" s="5"/>
      <c r="C258" s="5"/>
      <c r="D258" s="5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>
      <c r="A259" s="5"/>
      <c r="B259" s="5"/>
      <c r="C259" s="5"/>
      <c r="D259" s="5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>
      <c r="A260" s="5"/>
      <c r="B260" s="5"/>
      <c r="C260" s="5"/>
      <c r="D260" s="5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>
      <c r="A261" s="5"/>
      <c r="B261" s="5"/>
      <c r="C261" s="5"/>
      <c r="D261" s="5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>
      <c r="A262" s="5"/>
      <c r="B262" s="5"/>
      <c r="C262" s="5"/>
      <c r="D262" s="5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>
      <c r="A263" s="5"/>
      <c r="B263" s="5"/>
      <c r="C263" s="5"/>
      <c r="D263" s="5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>
      <c r="A264" s="5"/>
      <c r="B264" s="5"/>
      <c r="C264" s="5"/>
      <c r="D264" s="5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>
      <c r="A265" s="5"/>
      <c r="B265" s="5"/>
      <c r="C265" s="5"/>
      <c r="D265" s="5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>
      <c r="A266" s="5"/>
      <c r="B266" s="5"/>
      <c r="C266" s="5"/>
      <c r="D266" s="5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>
      <c r="A267" s="5"/>
      <c r="B267" s="5"/>
      <c r="C267" s="5"/>
      <c r="D267" s="5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>
      <c r="A268" s="5"/>
      <c r="B268" s="5"/>
      <c r="C268" s="5"/>
      <c r="D268" s="5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>
      <c r="A269" s="5"/>
      <c r="B269" s="5"/>
      <c r="C269" s="5"/>
      <c r="D269" s="5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>
      <c r="A270" s="5"/>
      <c r="B270" s="5"/>
      <c r="C270" s="5"/>
      <c r="D270" s="5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>
      <c r="A271" s="5"/>
      <c r="B271" s="5"/>
      <c r="C271" s="5"/>
      <c r="D271" s="5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>
      <c r="A272" s="5"/>
      <c r="B272" s="5"/>
      <c r="C272" s="5"/>
      <c r="D272" s="5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>
      <c r="A273" s="5"/>
      <c r="B273" s="5"/>
      <c r="C273" s="5"/>
      <c r="D273" s="5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>
      <c r="A274" s="5"/>
      <c r="B274" s="5"/>
      <c r="C274" s="5"/>
      <c r="D274" s="5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>
      <c r="A275" s="5"/>
      <c r="B275" s="5"/>
      <c r="C275" s="5"/>
      <c r="D275" s="5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>
      <c r="A276" s="5"/>
      <c r="B276" s="5"/>
      <c r="C276" s="5"/>
      <c r="D276" s="5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>
      <c r="A277" s="5"/>
      <c r="B277" s="5"/>
      <c r="C277" s="5"/>
      <c r="D277" s="5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>
      <c r="A278" s="5"/>
      <c r="B278" s="5"/>
      <c r="C278" s="5"/>
      <c r="D278" s="5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>
      <c r="A279" s="5"/>
      <c r="B279" s="5"/>
      <c r="C279" s="5"/>
      <c r="D279" s="5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>
      <c r="A280" s="5"/>
      <c r="B280" s="5"/>
      <c r="C280" s="5"/>
      <c r="D280" s="5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>
      <c r="A281" s="5"/>
      <c r="B281" s="5"/>
      <c r="C281" s="5"/>
      <c r="D281" s="5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>
      <c r="A282" s="5"/>
      <c r="B282" s="5"/>
      <c r="C282" s="5"/>
      <c r="D282" s="5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>
      <c r="A283" s="5"/>
      <c r="B283" s="5"/>
      <c r="C283" s="5"/>
      <c r="D283" s="5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>
      <c r="A284" s="5"/>
      <c r="B284" s="5"/>
      <c r="C284" s="5"/>
      <c r="D284" s="5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>
      <c r="A285" s="5"/>
      <c r="B285" s="5"/>
      <c r="C285" s="5"/>
      <c r="D285" s="5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>
      <c r="A286" s="5"/>
      <c r="B286" s="5"/>
      <c r="C286" s="5"/>
      <c r="D286" s="5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>
      <c r="A287" s="5"/>
      <c r="B287" s="5"/>
      <c r="C287" s="5"/>
      <c r="D287" s="5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>
      <c r="A288" s="5"/>
      <c r="B288" s="5"/>
      <c r="C288" s="5"/>
      <c r="D288" s="5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>
      <c r="A289" s="5"/>
      <c r="B289" s="5"/>
      <c r="C289" s="5"/>
      <c r="D289" s="5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>
      <c r="A290" s="5"/>
      <c r="B290" s="5"/>
      <c r="C290" s="5"/>
      <c r="D290" s="5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>
      <c r="A291" s="5"/>
      <c r="B291" s="5"/>
      <c r="C291" s="5"/>
      <c r="D291" s="5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>
      <c r="A292" s="5"/>
      <c r="B292" s="5"/>
      <c r="C292" s="5"/>
      <c r="D292" s="5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>
      <c r="A293" s="5"/>
      <c r="B293" s="5"/>
      <c r="C293" s="5"/>
      <c r="D293" s="5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>
      <c r="A294" s="5"/>
      <c r="B294" s="5"/>
      <c r="C294" s="5"/>
      <c r="D294" s="5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>
      <c r="A295" s="5"/>
      <c r="B295" s="5"/>
      <c r="C295" s="5"/>
      <c r="D295" s="5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>
      <c r="A296" s="5"/>
      <c r="B296" s="5"/>
      <c r="C296" s="5"/>
      <c r="D296" s="5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>
      <c r="A297" s="5"/>
      <c r="B297" s="5"/>
      <c r="C297" s="5"/>
      <c r="D297" s="5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>
      <c r="A298" s="5"/>
      <c r="B298" s="5"/>
      <c r="C298" s="5"/>
      <c r="D298" s="5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>
      <c r="A299" s="5"/>
      <c r="B299" s="5"/>
      <c r="C299" s="5"/>
      <c r="D299" s="5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>
      <c r="A300" s="5"/>
      <c r="B300" s="5"/>
      <c r="C300" s="5"/>
      <c r="D300" s="5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>
      <c r="A301" s="5"/>
      <c r="B301" s="5"/>
      <c r="C301" s="5"/>
      <c r="D301" s="5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>
      <c r="A302" s="5"/>
      <c r="B302" s="5"/>
      <c r="C302" s="5"/>
      <c r="D302" s="5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>
      <c r="A303" s="5"/>
      <c r="B303" s="5"/>
      <c r="C303" s="5"/>
      <c r="D303" s="5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>
      <c r="A304" s="5"/>
      <c r="B304" s="5"/>
      <c r="C304" s="5"/>
      <c r="D304" s="5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>
      <c r="A305" s="5"/>
      <c r="B305" s="5"/>
      <c r="C305" s="5"/>
      <c r="D305" s="5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>
      <c r="A306" s="5"/>
      <c r="B306" s="5"/>
      <c r="C306" s="5"/>
      <c r="D306" s="5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>
      <c r="A307" s="5"/>
      <c r="B307" s="5"/>
      <c r="C307" s="5"/>
      <c r="D307" s="5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>
      <c r="A308" s="5"/>
      <c r="B308" s="5"/>
      <c r="C308" s="5"/>
      <c r="D308" s="5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>
      <c r="A309" s="5"/>
      <c r="B309" s="5"/>
      <c r="C309" s="5"/>
      <c r="D309" s="5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>
      <c r="A310" s="5"/>
      <c r="B310" s="5"/>
      <c r="C310" s="5"/>
      <c r="D310" s="5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>
      <c r="A311" s="5"/>
      <c r="B311" s="5"/>
      <c r="C311" s="5"/>
      <c r="D311" s="5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>
      <c r="A312" s="5"/>
      <c r="B312" s="5"/>
      <c r="C312" s="5"/>
      <c r="D312" s="5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>
      <c r="A313" s="5"/>
      <c r="B313" s="5"/>
      <c r="C313" s="5"/>
      <c r="D313" s="5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>
      <c r="A314" s="5"/>
      <c r="B314" s="5"/>
      <c r="C314" s="5"/>
      <c r="D314" s="5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>
      <c r="A315" s="5"/>
      <c r="B315" s="5"/>
      <c r="C315" s="5"/>
      <c r="D315" s="5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>
      <c r="A316" s="5"/>
      <c r="B316" s="5"/>
      <c r="C316" s="5"/>
      <c r="D316" s="5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>
      <c r="A317" s="5"/>
      <c r="B317" s="5"/>
      <c r="C317" s="5"/>
      <c r="D317" s="5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>
      <c r="A318" s="5"/>
      <c r="B318" s="5"/>
      <c r="C318" s="5"/>
      <c r="D318" s="5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>
      <c r="A319" s="5"/>
      <c r="B319" s="5"/>
      <c r="C319" s="5"/>
      <c r="D319" s="5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>
      <c r="A320" s="5"/>
      <c r="B320" s="5"/>
      <c r="C320" s="5"/>
      <c r="D320" s="5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>
      <c r="A321" s="5"/>
      <c r="B321" s="5"/>
      <c r="C321" s="5"/>
      <c r="D321" s="5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>
      <c r="A322" s="5"/>
      <c r="B322" s="5"/>
      <c r="C322" s="5"/>
      <c r="D322" s="5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>
      <c r="A323" s="5"/>
      <c r="B323" s="5"/>
      <c r="C323" s="5"/>
      <c r="D323" s="5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>
      <c r="A324" s="5"/>
      <c r="B324" s="5"/>
      <c r="C324" s="5"/>
      <c r="D324" s="5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>
      <c r="A325" s="5"/>
      <c r="B325" s="5"/>
      <c r="C325" s="5"/>
      <c r="D325" s="5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>
      <c r="A326" s="5"/>
      <c r="B326" s="5"/>
      <c r="C326" s="5"/>
      <c r="D326" s="5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>
      <c r="A327" s="5"/>
      <c r="B327" s="5"/>
      <c r="C327" s="5"/>
      <c r="D327" s="5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>
      <c r="A328" s="5"/>
      <c r="B328" s="5"/>
      <c r="C328" s="5"/>
      <c r="D328" s="5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>
      <c r="A329" s="5"/>
      <c r="B329" s="5"/>
      <c r="C329" s="5"/>
      <c r="D329" s="5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>
      <c r="A330" s="5"/>
      <c r="B330" s="5"/>
      <c r="C330" s="5"/>
      <c r="D330" s="5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>
      <c r="A331" s="5"/>
      <c r="B331" s="5"/>
      <c r="C331" s="5"/>
      <c r="D331" s="5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>
      <c r="A332" s="5"/>
      <c r="B332" s="5"/>
      <c r="C332" s="5"/>
      <c r="D332" s="5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>
      <c r="A333" s="5"/>
      <c r="B333" s="5"/>
      <c r="C333" s="5"/>
      <c r="D333" s="5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>
      <c r="A334" s="5"/>
      <c r="B334" s="5"/>
      <c r="C334" s="5"/>
      <c r="D334" s="5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>
      <c r="A335" s="5"/>
      <c r="B335" s="5"/>
      <c r="C335" s="5"/>
      <c r="D335" s="5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>
      <c r="A336" s="5"/>
      <c r="B336" s="5"/>
      <c r="C336" s="5"/>
      <c r="D336" s="5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>
      <c r="A337" s="5"/>
      <c r="B337" s="5"/>
      <c r="C337" s="5"/>
      <c r="D337" s="5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>
      <c r="A338" s="5"/>
      <c r="B338" s="5"/>
      <c r="C338" s="5"/>
      <c r="D338" s="5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>
      <c r="A339" s="5"/>
      <c r="B339" s="5"/>
      <c r="C339" s="5"/>
      <c r="D339" s="5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>
      <c r="A340" s="5"/>
      <c r="B340" s="5"/>
      <c r="C340" s="5"/>
      <c r="D340" s="5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>
      <c r="A341" s="5"/>
      <c r="B341" s="5"/>
      <c r="C341" s="5"/>
      <c r="D341" s="5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>
      <c r="A342" s="5"/>
      <c r="B342" s="5"/>
      <c r="C342" s="5"/>
      <c r="D342" s="5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>
      <c r="A343" s="5"/>
      <c r="B343" s="5"/>
      <c r="C343" s="5"/>
      <c r="D343" s="5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>
      <c r="A344" s="5"/>
      <c r="B344" s="5"/>
      <c r="C344" s="5"/>
      <c r="D344" s="5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>
      <c r="A345" s="5"/>
      <c r="B345" s="5"/>
      <c r="C345" s="5"/>
      <c r="D345" s="5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>
      <c r="A346" s="5"/>
      <c r="B346" s="5"/>
      <c r="C346" s="5"/>
      <c r="D346" s="5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>
      <c r="A347" s="5"/>
      <c r="B347" s="5"/>
      <c r="C347" s="5"/>
      <c r="D347" s="5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>
      <c r="A348" s="5"/>
      <c r="B348" s="5"/>
      <c r="C348" s="5"/>
      <c r="D348" s="5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>
      <c r="A349" s="5"/>
      <c r="B349" s="5"/>
      <c r="C349" s="5"/>
      <c r="D349" s="5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>
      <c r="A350" s="5"/>
      <c r="B350" s="5"/>
      <c r="C350" s="5"/>
      <c r="D350" s="5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>
      <c r="A351" s="5"/>
      <c r="B351" s="5"/>
      <c r="C351" s="5"/>
      <c r="D351" s="5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>
      <c r="A352" s="5"/>
      <c r="B352" s="5"/>
      <c r="C352" s="5"/>
      <c r="D352" s="5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>
      <c r="A353" s="5"/>
      <c r="B353" s="5"/>
      <c r="C353" s="5"/>
      <c r="D353" s="5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>
      <c r="A354" s="5"/>
      <c r="B354" s="5"/>
      <c r="C354" s="5"/>
      <c r="D354" s="5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>
      <c r="A355" s="5"/>
      <c r="B355" s="5"/>
      <c r="C355" s="5"/>
      <c r="D355" s="5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>
      <c r="A356" s="5"/>
      <c r="B356" s="5"/>
      <c r="C356" s="5"/>
      <c r="D356" s="5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>
      <c r="A357" s="5"/>
      <c r="B357" s="5"/>
      <c r="C357" s="5"/>
      <c r="D357" s="5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>
      <c r="A358" s="5"/>
      <c r="B358" s="5"/>
      <c r="C358" s="5"/>
      <c r="D358" s="5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>
      <c r="A359" s="5"/>
      <c r="B359" s="5"/>
      <c r="C359" s="5"/>
      <c r="D359" s="5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>
      <c r="A360" s="5"/>
      <c r="B360" s="5"/>
      <c r="C360" s="5"/>
      <c r="D360" s="5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>
      <c r="A361" s="5"/>
      <c r="B361" s="5"/>
      <c r="C361" s="5"/>
      <c r="D361" s="5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>
      <c r="A362" s="5"/>
      <c r="B362" s="5"/>
      <c r="C362" s="5"/>
      <c r="D362" s="5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>
      <c r="A363" s="5"/>
      <c r="B363" s="5"/>
      <c r="C363" s="5"/>
      <c r="D363" s="5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>
      <c r="A364" s="5"/>
      <c r="B364" s="5"/>
      <c r="C364" s="5"/>
      <c r="D364" s="5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>
      <c r="A365" s="5"/>
      <c r="B365" s="5"/>
      <c r="C365" s="5"/>
      <c r="D365" s="5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>
      <c r="A366" s="5"/>
      <c r="B366" s="5"/>
      <c r="C366" s="5"/>
      <c r="D366" s="5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>
      <c r="A367" s="5"/>
      <c r="B367" s="5"/>
      <c r="C367" s="5"/>
      <c r="D367" s="5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>
      <c r="A368" s="5"/>
      <c r="B368" s="5"/>
      <c r="C368" s="5"/>
      <c r="D368" s="5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>
      <c r="A369" s="5"/>
      <c r="B369" s="5"/>
      <c r="C369" s="5"/>
      <c r="D369" s="5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>
      <c r="A370" s="5"/>
      <c r="B370" s="5"/>
      <c r="C370" s="5"/>
      <c r="D370" s="5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>
      <c r="A371" s="5"/>
      <c r="B371" s="5"/>
      <c r="C371" s="5"/>
      <c r="D371" s="5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>
      <c r="A372" s="5"/>
      <c r="B372" s="5"/>
      <c r="C372" s="5"/>
      <c r="D372" s="5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>
      <c r="A373" s="5"/>
      <c r="B373" s="5"/>
      <c r="C373" s="5"/>
      <c r="D373" s="5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>
      <c r="A374" s="5"/>
      <c r="B374" s="5"/>
      <c r="C374" s="5"/>
      <c r="D374" s="5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>
      <c r="A375" s="5"/>
      <c r="B375" s="5"/>
      <c r="C375" s="5"/>
      <c r="D375" s="5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>
      <c r="A376" s="5"/>
      <c r="B376" s="5"/>
      <c r="C376" s="5"/>
      <c r="D376" s="5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>
      <c r="A377" s="5"/>
      <c r="B377" s="5"/>
      <c r="C377" s="5"/>
      <c r="D377" s="5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>
      <c r="A378" s="5"/>
      <c r="B378" s="5"/>
      <c r="C378" s="5"/>
      <c r="D378" s="5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>
      <c r="A379" s="5"/>
      <c r="B379" s="5"/>
      <c r="C379" s="5"/>
      <c r="D379" s="5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>
      <c r="A380" s="5"/>
      <c r="B380" s="5"/>
      <c r="C380" s="5"/>
      <c r="D380" s="5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>
      <c r="A381" s="5"/>
      <c r="B381" s="5"/>
      <c r="C381" s="5"/>
      <c r="D381" s="5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>
      <c r="A382" s="5"/>
      <c r="B382" s="5"/>
      <c r="C382" s="5"/>
      <c r="D382" s="5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>
      <c r="A383" s="5"/>
      <c r="B383" s="5"/>
      <c r="C383" s="5"/>
      <c r="D383" s="5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>
      <c r="A384" s="5"/>
      <c r="B384" s="5"/>
      <c r="C384" s="5"/>
      <c r="D384" s="5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>
      <c r="A385" s="5"/>
      <c r="B385" s="5"/>
      <c r="C385" s="5"/>
      <c r="D385" s="5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>
      <c r="A386" s="5"/>
      <c r="B386" s="5"/>
      <c r="C386" s="5"/>
      <c r="D386" s="5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>
      <c r="A387" s="5"/>
      <c r="B387" s="5"/>
      <c r="C387" s="5"/>
      <c r="D387" s="5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>
      <c r="A388" s="5"/>
      <c r="B388" s="5"/>
      <c r="C388" s="5"/>
      <c r="D388" s="5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>
      <c r="A389" s="5"/>
      <c r="B389" s="5"/>
      <c r="C389" s="5"/>
      <c r="D389" s="5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>
      <c r="A390" s="5"/>
      <c r="B390" s="5"/>
      <c r="C390" s="5"/>
      <c r="D390" s="5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>
      <c r="A391" s="5"/>
      <c r="B391" s="5"/>
      <c r="C391" s="5"/>
      <c r="D391" s="5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>
      <c r="A392" s="5"/>
      <c r="B392" s="5"/>
      <c r="C392" s="5"/>
      <c r="D392" s="5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>
      <c r="A393" s="5"/>
      <c r="B393" s="5"/>
      <c r="C393" s="5"/>
      <c r="D393" s="5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>
      <c r="A394" s="5"/>
      <c r="B394" s="5"/>
      <c r="C394" s="5"/>
      <c r="D394" s="5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>
      <c r="A395" s="5"/>
      <c r="B395" s="5"/>
      <c r="C395" s="5"/>
      <c r="D395" s="5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>
      <c r="A396" s="5"/>
      <c r="B396" s="5"/>
      <c r="C396" s="5"/>
      <c r="D396" s="5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>
      <c r="A397" s="5"/>
      <c r="B397" s="5"/>
      <c r="C397" s="5"/>
      <c r="D397" s="5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>
      <c r="A398" s="5"/>
      <c r="B398" s="5"/>
      <c r="C398" s="5"/>
      <c r="D398" s="5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>
      <c r="A399" s="5"/>
      <c r="B399" s="5"/>
      <c r="C399" s="5"/>
      <c r="D399" s="5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>
      <c r="A400" s="5"/>
      <c r="B400" s="5"/>
      <c r="C400" s="5"/>
      <c r="D400" s="5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>
      <c r="A401" s="5"/>
      <c r="B401" s="5"/>
      <c r="C401" s="5"/>
      <c r="D401" s="5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>
      <c r="A402" s="5"/>
      <c r="B402" s="5"/>
      <c r="C402" s="5"/>
      <c r="D402" s="5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>
      <c r="A403" s="5"/>
      <c r="B403" s="5"/>
      <c r="C403" s="5"/>
      <c r="D403" s="5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>
      <c r="A404" s="5"/>
      <c r="B404" s="5"/>
      <c r="C404" s="5"/>
      <c r="D404" s="5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>
      <c r="A405" s="5"/>
      <c r="B405" s="5"/>
      <c r="C405" s="5"/>
      <c r="D405" s="5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>
      <c r="A406" s="5"/>
      <c r="B406" s="5"/>
      <c r="C406" s="5"/>
      <c r="D406" s="5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>
      <c r="A407" s="5"/>
      <c r="B407" s="5"/>
      <c r="C407" s="5"/>
      <c r="D407" s="5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>
      <c r="A408" s="5"/>
      <c r="B408" s="5"/>
      <c r="C408" s="5"/>
      <c r="D408" s="5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>
      <c r="A409" s="5"/>
      <c r="B409" s="5"/>
      <c r="C409" s="5"/>
      <c r="D409" s="5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>
      <c r="A410" s="5"/>
      <c r="B410" s="5"/>
      <c r="C410" s="5"/>
      <c r="D410" s="5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>
      <c r="A411" s="5"/>
      <c r="B411" s="5"/>
      <c r="C411" s="5"/>
      <c r="D411" s="5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>
      <c r="A412" s="5"/>
      <c r="B412" s="5"/>
      <c r="C412" s="5"/>
      <c r="D412" s="5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>
      <c r="A413" s="5"/>
      <c r="B413" s="5"/>
      <c r="C413" s="5"/>
      <c r="D413" s="5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>
      <c r="A414" s="5"/>
      <c r="B414" s="5"/>
      <c r="C414" s="5"/>
      <c r="D414" s="5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>
      <c r="A415" s="5"/>
      <c r="B415" s="5"/>
      <c r="C415" s="5"/>
      <c r="D415" s="5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>
      <c r="A416" s="5"/>
      <c r="B416" s="5"/>
      <c r="C416" s="5"/>
      <c r="D416" s="5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>
      <c r="A417" s="5"/>
      <c r="B417" s="5"/>
      <c r="C417" s="5"/>
      <c r="D417" s="5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>
      <c r="A418" s="5"/>
      <c r="B418" s="5"/>
      <c r="C418" s="5"/>
      <c r="D418" s="5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>
      <c r="A419" s="5"/>
      <c r="B419" s="5"/>
      <c r="C419" s="5"/>
      <c r="D419" s="5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>
      <c r="A420" s="5"/>
      <c r="B420" s="5"/>
      <c r="C420" s="5"/>
      <c r="D420" s="5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>
      <c r="A421" s="5"/>
      <c r="B421" s="5"/>
      <c r="C421" s="5"/>
      <c r="D421" s="5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>
      <c r="A422" s="5"/>
      <c r="B422" s="5"/>
      <c r="C422" s="5"/>
      <c r="D422" s="5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>
      <c r="A423" s="5"/>
      <c r="B423" s="5"/>
      <c r="C423" s="5"/>
      <c r="D423" s="5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>
      <c r="A424" s="5"/>
      <c r="B424" s="5"/>
      <c r="C424" s="5"/>
      <c r="D424" s="5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>
      <c r="A425" s="5"/>
      <c r="B425" s="5"/>
      <c r="C425" s="5"/>
      <c r="D425" s="5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>
      <c r="A426" s="5"/>
      <c r="B426" s="5"/>
      <c r="C426" s="5"/>
      <c r="D426" s="5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>
      <c r="A427" s="5"/>
      <c r="B427" s="5"/>
      <c r="C427" s="5"/>
      <c r="D427" s="5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>
      <c r="A428" s="5"/>
      <c r="B428" s="5"/>
      <c r="C428" s="5"/>
      <c r="D428" s="5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>
      <c r="A429" s="5"/>
      <c r="B429" s="5"/>
      <c r="C429" s="5"/>
      <c r="D429" s="5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>
      <c r="A430" s="5"/>
      <c r="B430" s="5"/>
      <c r="C430" s="5"/>
      <c r="D430" s="5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>
      <c r="A431" s="5"/>
      <c r="B431" s="5"/>
      <c r="C431" s="5"/>
      <c r="D431" s="5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>
      <c r="A432" s="5"/>
      <c r="B432" s="5"/>
      <c r="C432" s="5"/>
      <c r="D432" s="5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>
      <c r="A433" s="5"/>
      <c r="B433" s="5"/>
      <c r="C433" s="5"/>
      <c r="D433" s="5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>
      <c r="A434" s="5"/>
      <c r="B434" s="5"/>
      <c r="C434" s="5"/>
      <c r="D434" s="5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>
      <c r="A435" s="5"/>
      <c r="B435" s="5"/>
      <c r="C435" s="5"/>
      <c r="D435" s="5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>
      <c r="A436" s="5"/>
      <c r="B436" s="5"/>
      <c r="C436" s="5"/>
      <c r="D436" s="5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>
      <c r="A437" s="5"/>
      <c r="B437" s="5"/>
      <c r="C437" s="5"/>
      <c r="D437" s="5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>
      <c r="A438" s="5"/>
      <c r="B438" s="5"/>
      <c r="C438" s="5"/>
      <c r="D438" s="5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>
      <c r="A439" s="5"/>
      <c r="B439" s="5"/>
      <c r="C439" s="5"/>
      <c r="D439" s="5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>
      <c r="A440" s="5"/>
      <c r="B440" s="5"/>
      <c r="C440" s="5"/>
      <c r="D440" s="5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>
      <c r="A441" s="5"/>
      <c r="B441" s="5"/>
      <c r="C441" s="5"/>
      <c r="D441" s="5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>
      <c r="A442" s="5"/>
      <c r="B442" s="5"/>
      <c r="C442" s="5"/>
      <c r="D442" s="5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>
      <c r="A443" s="5"/>
      <c r="B443" s="5"/>
      <c r="C443" s="5"/>
      <c r="D443" s="5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>
      <c r="A444" s="5"/>
      <c r="B444" s="5"/>
      <c r="C444" s="5"/>
      <c r="D444" s="5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>
      <c r="A445" s="5"/>
      <c r="B445" s="5"/>
      <c r="C445" s="5"/>
      <c r="D445" s="5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>
      <c r="A446" s="5"/>
      <c r="B446" s="5"/>
      <c r="C446" s="5"/>
      <c r="D446" s="5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>
      <c r="A447" s="5"/>
      <c r="B447" s="5"/>
      <c r="C447" s="5"/>
      <c r="D447" s="5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>
      <c r="A448" s="5"/>
      <c r="B448" s="5"/>
      <c r="C448" s="5"/>
      <c r="D448" s="5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>
      <c r="A449" s="5"/>
      <c r="B449" s="5"/>
      <c r="C449" s="5"/>
      <c r="D449" s="5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>
      <c r="A450" s="5"/>
      <c r="B450" s="5"/>
      <c r="C450" s="5"/>
      <c r="D450" s="5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>
      <c r="A451" s="5"/>
      <c r="B451" s="5"/>
      <c r="C451" s="5"/>
      <c r="D451" s="5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>
      <c r="A452" s="5"/>
      <c r="B452" s="5"/>
      <c r="C452" s="5"/>
      <c r="D452" s="5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>
      <c r="A453" s="5"/>
      <c r="B453" s="5"/>
      <c r="C453" s="5"/>
      <c r="D453" s="5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>
      <c r="A454" s="5"/>
      <c r="B454" s="5"/>
      <c r="C454" s="5"/>
      <c r="D454" s="5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>
      <c r="A455" s="5"/>
      <c r="B455" s="5"/>
      <c r="C455" s="5"/>
      <c r="D455" s="5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>
      <c r="A456" s="5"/>
      <c r="B456" s="5"/>
      <c r="C456" s="5"/>
      <c r="D456" s="5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>
      <c r="A457" s="5"/>
      <c r="B457" s="5"/>
      <c r="C457" s="5"/>
      <c r="D457" s="5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>
      <c r="A458" s="5"/>
      <c r="B458" s="5"/>
      <c r="C458" s="5"/>
      <c r="D458" s="5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>
      <c r="A459" s="5"/>
      <c r="B459" s="5"/>
      <c r="C459" s="5"/>
      <c r="D459" s="5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>
      <c r="A460" s="5"/>
      <c r="B460" s="5"/>
      <c r="C460" s="5"/>
      <c r="D460" s="5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>
      <c r="A461" s="5"/>
      <c r="B461" s="5"/>
      <c r="C461" s="5"/>
      <c r="D461" s="5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>
      <c r="A462" s="5"/>
      <c r="B462" s="5"/>
      <c r="C462" s="5"/>
      <c r="D462" s="5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>
      <c r="A463" s="5"/>
      <c r="B463" s="5"/>
      <c r="C463" s="5"/>
      <c r="D463" s="5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>
      <c r="A464" s="5"/>
      <c r="B464" s="5"/>
      <c r="C464" s="5"/>
      <c r="D464" s="5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>
      <c r="A465" s="5"/>
      <c r="B465" s="5"/>
      <c r="C465" s="5"/>
      <c r="D465" s="5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>
      <c r="A466" s="5"/>
      <c r="B466" s="5"/>
      <c r="C466" s="5"/>
      <c r="D466" s="5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>
      <c r="A467" s="5"/>
      <c r="B467" s="5"/>
      <c r="C467" s="5"/>
      <c r="D467" s="5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>
      <c r="A468" s="5"/>
      <c r="B468" s="5"/>
      <c r="C468" s="5"/>
      <c r="D468" s="5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>
      <c r="A469" s="5"/>
      <c r="B469" s="5"/>
      <c r="C469" s="5"/>
      <c r="D469" s="5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>
      <c r="A470" s="5"/>
      <c r="B470" s="5"/>
      <c r="C470" s="5"/>
      <c r="D470" s="5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>
      <c r="A471" s="5"/>
      <c r="B471" s="5"/>
      <c r="C471" s="5"/>
      <c r="D471" s="5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>
      <c r="A472" s="5"/>
      <c r="B472" s="5"/>
      <c r="C472" s="5"/>
      <c r="D472" s="5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>
      <c r="A473" s="5"/>
      <c r="B473" s="5"/>
      <c r="C473" s="5"/>
      <c r="D473" s="5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>
      <c r="A474" s="5"/>
      <c r="B474" s="5"/>
      <c r="C474" s="5"/>
      <c r="D474" s="5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>
      <c r="A475" s="5"/>
      <c r="B475" s="5"/>
      <c r="C475" s="5"/>
      <c r="D475" s="5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>
      <c r="A476" s="5"/>
      <c r="B476" s="5"/>
      <c r="C476" s="5"/>
      <c r="D476" s="5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>
      <c r="A477" s="5"/>
      <c r="B477" s="5"/>
      <c r="C477" s="5"/>
      <c r="D477" s="5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>
      <c r="A478" s="5"/>
      <c r="B478" s="5"/>
      <c r="C478" s="5"/>
      <c r="D478" s="5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>
      <c r="A479" s="5"/>
      <c r="B479" s="5"/>
      <c r="C479" s="5"/>
      <c r="D479" s="5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>
      <c r="A480" s="5"/>
      <c r="B480" s="5"/>
      <c r="C480" s="5"/>
      <c r="D480" s="5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>
      <c r="A481" s="5"/>
      <c r="B481" s="5"/>
      <c r="C481" s="5"/>
      <c r="D481" s="5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>
      <c r="A482" s="5"/>
      <c r="B482" s="5"/>
      <c r="C482" s="5"/>
      <c r="D482" s="5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>
      <c r="A483" s="5"/>
      <c r="B483" s="5"/>
      <c r="C483" s="5"/>
      <c r="D483" s="5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>
      <c r="A484" s="5"/>
      <c r="B484" s="5"/>
      <c r="C484" s="5"/>
      <c r="D484" s="5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>
      <c r="A485" s="5"/>
      <c r="B485" s="5"/>
      <c r="C485" s="5"/>
      <c r="D485" s="5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>
      <c r="A486" s="5"/>
      <c r="B486" s="5"/>
      <c r="C486" s="5"/>
      <c r="D486" s="5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>
      <c r="A487" s="5"/>
      <c r="B487" s="5"/>
      <c r="C487" s="5"/>
      <c r="D487" s="5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>
      <c r="A488" s="5"/>
      <c r="B488" s="5"/>
      <c r="C488" s="5"/>
      <c r="D488" s="5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>
      <c r="A489" s="5"/>
      <c r="B489" s="5"/>
      <c r="C489" s="5"/>
      <c r="D489" s="5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>
      <c r="A490" s="5"/>
      <c r="B490" s="5"/>
      <c r="C490" s="5"/>
      <c r="D490" s="5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>
      <c r="A491" s="5"/>
      <c r="B491" s="5"/>
      <c r="C491" s="5"/>
      <c r="D491" s="5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>
      <c r="A492" s="5"/>
      <c r="B492" s="5"/>
      <c r="C492" s="5"/>
      <c r="D492" s="5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>
      <c r="A493" s="5"/>
      <c r="B493" s="5"/>
      <c r="C493" s="5"/>
      <c r="D493" s="5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>
      <c r="A494" s="5"/>
      <c r="B494" s="5"/>
      <c r="C494" s="5"/>
      <c r="D494" s="5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>
      <c r="A495" s="5"/>
      <c r="B495" s="5"/>
      <c r="C495" s="5"/>
      <c r="D495" s="5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>
      <c r="A496" s="5"/>
      <c r="B496" s="5"/>
      <c r="C496" s="5"/>
      <c r="D496" s="5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>
      <c r="A497" s="5"/>
      <c r="B497" s="5"/>
      <c r="C497" s="5"/>
      <c r="D497" s="5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>
      <c r="A498" s="5"/>
      <c r="B498" s="5"/>
      <c r="C498" s="5"/>
      <c r="D498" s="5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>
      <c r="A499" s="5"/>
      <c r="B499" s="5"/>
      <c r="C499" s="5"/>
      <c r="D499" s="5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>
      <c r="A500" s="5"/>
      <c r="B500" s="5"/>
      <c r="C500" s="5"/>
      <c r="D500" s="5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>
      <c r="A501" s="5"/>
      <c r="B501" s="5"/>
      <c r="C501" s="5"/>
      <c r="D501" s="5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>
      <c r="A502" s="5"/>
      <c r="B502" s="5"/>
      <c r="C502" s="5"/>
      <c r="D502" s="5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>
      <c r="A503" s="5"/>
      <c r="B503" s="5"/>
      <c r="C503" s="5"/>
      <c r="D503" s="5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>
      <c r="A504" s="5"/>
      <c r="B504" s="5"/>
      <c r="C504" s="5"/>
      <c r="D504" s="5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>
      <c r="A505" s="5"/>
      <c r="B505" s="5"/>
      <c r="C505" s="5"/>
      <c r="D505" s="5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>
      <c r="A506" s="5"/>
      <c r="B506" s="5"/>
      <c r="C506" s="5"/>
      <c r="D506" s="5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>
      <c r="A507" s="5"/>
      <c r="B507" s="5"/>
      <c r="C507" s="5"/>
      <c r="D507" s="5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>
      <c r="A508" s="5"/>
      <c r="B508" s="5"/>
      <c r="C508" s="5"/>
      <c r="D508" s="5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>
      <c r="A509" s="5"/>
      <c r="B509" s="5"/>
      <c r="C509" s="5"/>
      <c r="D509" s="5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>
      <c r="A510" s="5"/>
      <c r="B510" s="5"/>
      <c r="C510" s="5"/>
      <c r="D510" s="5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>
      <c r="A511" s="5"/>
      <c r="B511" s="5"/>
      <c r="C511" s="5"/>
      <c r="D511" s="5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>
      <c r="A512" s="5"/>
      <c r="B512" s="5"/>
      <c r="C512" s="5"/>
      <c r="D512" s="5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>
      <c r="A513" s="5"/>
      <c r="B513" s="5"/>
      <c r="C513" s="5"/>
      <c r="D513" s="5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>
      <c r="A514" s="5"/>
      <c r="B514" s="5"/>
      <c r="C514" s="5"/>
      <c r="D514" s="5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>
      <c r="A515" s="5"/>
      <c r="B515" s="5"/>
      <c r="C515" s="5"/>
      <c r="D515" s="5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>
      <c r="A516" s="5"/>
      <c r="B516" s="5"/>
      <c r="C516" s="5"/>
      <c r="D516" s="5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>
      <c r="A517" s="5"/>
      <c r="B517" s="5"/>
      <c r="C517" s="5"/>
      <c r="D517" s="5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>
      <c r="A518" s="5"/>
      <c r="B518" s="5"/>
      <c r="C518" s="5"/>
      <c r="D518" s="5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>
      <c r="A519" s="5"/>
      <c r="B519" s="5"/>
      <c r="C519" s="5"/>
      <c r="D519" s="5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>
      <c r="A520" s="5"/>
      <c r="B520" s="5"/>
      <c r="C520" s="5"/>
      <c r="D520" s="5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>
      <c r="A521" s="5"/>
      <c r="B521" s="5"/>
      <c r="C521" s="5"/>
      <c r="D521" s="5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>
      <c r="A522" s="5"/>
      <c r="B522" s="5"/>
      <c r="C522" s="5"/>
      <c r="D522" s="5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>
      <c r="A523" s="5"/>
      <c r="B523" s="5"/>
      <c r="C523" s="5"/>
      <c r="D523" s="5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>
      <c r="A524" s="5"/>
      <c r="B524" s="5"/>
      <c r="C524" s="5"/>
      <c r="D524" s="5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>
      <c r="A525" s="5"/>
      <c r="B525" s="5"/>
      <c r="C525" s="5"/>
      <c r="D525" s="5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>
      <c r="A526" s="5"/>
      <c r="B526" s="5"/>
      <c r="C526" s="5"/>
      <c r="D526" s="5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>
      <c r="A527" s="5"/>
      <c r="B527" s="5"/>
      <c r="C527" s="5"/>
      <c r="D527" s="5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>
      <c r="A528" s="5"/>
      <c r="B528" s="5"/>
      <c r="C528" s="5"/>
      <c r="D528" s="5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>
      <c r="A529" s="5"/>
      <c r="B529" s="5"/>
      <c r="C529" s="5"/>
      <c r="D529" s="5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>
      <c r="A530" s="5"/>
      <c r="B530" s="5"/>
      <c r="C530" s="5"/>
      <c r="D530" s="5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>
      <c r="A531" s="5"/>
      <c r="B531" s="5"/>
      <c r="C531" s="5"/>
      <c r="D531" s="5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>
      <c r="A532" s="5"/>
      <c r="B532" s="5"/>
      <c r="C532" s="5"/>
      <c r="D532" s="5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>
      <c r="A533" s="5"/>
      <c r="B533" s="5"/>
      <c r="C533" s="5"/>
      <c r="D533" s="5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>
      <c r="A534" s="5"/>
      <c r="B534" s="5"/>
      <c r="C534" s="5"/>
      <c r="D534" s="5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>
      <c r="A535" s="5"/>
      <c r="B535" s="5"/>
      <c r="C535" s="5"/>
      <c r="D535" s="5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>
      <c r="A536" s="5"/>
      <c r="B536" s="5"/>
      <c r="C536" s="5"/>
      <c r="D536" s="5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>
      <c r="A537" s="5"/>
      <c r="B537" s="5"/>
      <c r="C537" s="5"/>
      <c r="D537" s="5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>
      <c r="A538" s="5"/>
      <c r="B538" s="5"/>
      <c r="C538" s="5"/>
      <c r="D538" s="5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>
      <c r="A539" s="5"/>
      <c r="B539" s="5"/>
      <c r="C539" s="5"/>
      <c r="D539" s="5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>
      <c r="A540" s="5"/>
      <c r="B540" s="5"/>
      <c r="C540" s="5"/>
      <c r="D540" s="5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>
      <c r="A541" s="5"/>
      <c r="B541" s="5"/>
      <c r="C541" s="5"/>
      <c r="D541" s="5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>
      <c r="A542" s="5"/>
      <c r="B542" s="5"/>
      <c r="C542" s="5"/>
      <c r="D542" s="5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>
      <c r="A543" s="5"/>
      <c r="B543" s="5"/>
      <c r="C543" s="5"/>
      <c r="D543" s="5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>
      <c r="A544" s="5"/>
      <c r="B544" s="5"/>
      <c r="C544" s="5"/>
      <c r="D544" s="5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>
      <c r="A545" s="5"/>
      <c r="B545" s="5"/>
      <c r="C545" s="5"/>
      <c r="D545" s="5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>
      <c r="A546" s="5"/>
      <c r="B546" s="5"/>
      <c r="C546" s="5"/>
      <c r="D546" s="5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>
      <c r="A547" s="5"/>
      <c r="B547" s="5"/>
      <c r="C547" s="5"/>
      <c r="D547" s="5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>
      <c r="A548" s="5"/>
      <c r="B548" s="5"/>
      <c r="C548" s="5"/>
      <c r="D548" s="5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>
      <c r="A549" s="5"/>
      <c r="B549" s="5"/>
      <c r="C549" s="5"/>
      <c r="D549" s="5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>
      <c r="A550" s="5"/>
      <c r="B550" s="5"/>
      <c r="C550" s="5"/>
      <c r="D550" s="5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>
      <c r="A551" s="5"/>
      <c r="B551" s="5"/>
      <c r="C551" s="5"/>
      <c r="D551" s="5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>
      <c r="A552" s="5"/>
      <c r="B552" s="5"/>
      <c r="C552" s="5"/>
      <c r="D552" s="5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>
      <c r="A553" s="5"/>
      <c r="B553" s="5"/>
      <c r="C553" s="5"/>
      <c r="D553" s="5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>
      <c r="A554" s="5"/>
      <c r="B554" s="5"/>
      <c r="C554" s="5"/>
      <c r="D554" s="5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>
      <c r="A555" s="5"/>
      <c r="B555" s="5"/>
      <c r="C555" s="5"/>
      <c r="D555" s="5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>
      <c r="A556" s="5"/>
      <c r="B556" s="5"/>
      <c r="C556" s="5"/>
      <c r="D556" s="5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>
      <c r="A557" s="5"/>
      <c r="B557" s="5"/>
      <c r="C557" s="5"/>
      <c r="D557" s="5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>
      <c r="A558" s="5"/>
      <c r="B558" s="5"/>
      <c r="C558" s="5"/>
      <c r="D558" s="5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>
      <c r="A559" s="5"/>
      <c r="B559" s="5"/>
      <c r="C559" s="5"/>
      <c r="D559" s="5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>
      <c r="A560" s="5"/>
      <c r="B560" s="5"/>
      <c r="C560" s="5"/>
      <c r="D560" s="5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>
      <c r="A561" s="5"/>
      <c r="B561" s="5"/>
      <c r="C561" s="5"/>
      <c r="D561" s="5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>
      <c r="A562" s="5"/>
      <c r="B562" s="5"/>
      <c r="C562" s="5"/>
      <c r="D562" s="5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>
      <c r="A563" s="5"/>
      <c r="B563" s="5"/>
      <c r="C563" s="5"/>
      <c r="D563" s="5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>
      <c r="A564" s="5"/>
      <c r="B564" s="5"/>
      <c r="C564" s="5"/>
      <c r="D564" s="5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>
      <c r="A565" s="5"/>
      <c r="B565" s="5"/>
      <c r="C565" s="5"/>
      <c r="D565" s="5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>
      <c r="A566" s="5"/>
      <c r="B566" s="5"/>
      <c r="C566" s="5"/>
      <c r="D566" s="5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>
      <c r="A567" s="5"/>
      <c r="B567" s="5"/>
      <c r="C567" s="5"/>
      <c r="D567" s="5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>
      <c r="A568" s="5"/>
      <c r="B568" s="5"/>
      <c r="C568" s="5"/>
      <c r="D568" s="5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>
      <c r="A569" s="5"/>
      <c r="B569" s="5"/>
      <c r="C569" s="5"/>
      <c r="D569" s="5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>
      <c r="A570" s="5"/>
      <c r="B570" s="5"/>
      <c r="C570" s="5"/>
      <c r="D570" s="5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>
      <c r="A571" s="5"/>
      <c r="B571" s="5"/>
      <c r="C571" s="5"/>
      <c r="D571" s="5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>
      <c r="A572" s="5"/>
      <c r="B572" s="5"/>
      <c r="C572" s="5"/>
      <c r="D572" s="5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>
      <c r="A573" s="5"/>
      <c r="B573" s="5"/>
      <c r="C573" s="5"/>
      <c r="D573" s="5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>
      <c r="A574" s="5"/>
      <c r="B574" s="5"/>
      <c r="C574" s="5"/>
      <c r="D574" s="5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>
      <c r="A575" s="5"/>
      <c r="B575" s="5"/>
      <c r="C575" s="5"/>
      <c r="D575" s="5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>
      <c r="A576" s="5"/>
      <c r="B576" s="5"/>
      <c r="C576" s="5"/>
      <c r="D576" s="5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>
      <c r="A577" s="5"/>
      <c r="B577" s="5"/>
      <c r="C577" s="5"/>
      <c r="D577" s="5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>
      <c r="A578" s="5"/>
      <c r="B578" s="5"/>
      <c r="C578" s="5"/>
      <c r="D578" s="5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>
      <c r="A579" s="5"/>
      <c r="B579" s="5"/>
      <c r="C579" s="5"/>
      <c r="D579" s="5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>
      <c r="A580" s="5"/>
      <c r="B580" s="5"/>
      <c r="C580" s="5"/>
      <c r="D580" s="5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>
      <c r="A581" s="5"/>
      <c r="B581" s="5"/>
      <c r="C581" s="5"/>
      <c r="D581" s="5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>
      <c r="A582" s="5"/>
      <c r="B582" s="5"/>
      <c r="C582" s="5"/>
      <c r="D582" s="5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>
      <c r="A583" s="5"/>
      <c r="B583" s="5"/>
      <c r="C583" s="5"/>
      <c r="D583" s="5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>
      <c r="A584" s="5"/>
      <c r="B584" s="5"/>
      <c r="C584" s="5"/>
      <c r="D584" s="5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>
      <c r="A585" s="5"/>
      <c r="B585" s="5"/>
      <c r="C585" s="5"/>
      <c r="D585" s="5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>
      <c r="A586" s="5"/>
      <c r="B586" s="5"/>
      <c r="C586" s="5"/>
      <c r="D586" s="5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>
      <c r="A587" s="5"/>
      <c r="B587" s="5"/>
      <c r="C587" s="5"/>
      <c r="D587" s="5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>
      <c r="A588" s="5"/>
      <c r="B588" s="5"/>
      <c r="C588" s="5"/>
      <c r="D588" s="5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>
      <c r="A589" s="5"/>
      <c r="B589" s="5"/>
      <c r="C589" s="5"/>
      <c r="D589" s="5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>
      <c r="A590" s="5"/>
      <c r="B590" s="5"/>
      <c r="C590" s="5"/>
      <c r="D590" s="5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>
      <c r="A591" s="5"/>
      <c r="B591" s="5"/>
      <c r="C591" s="5"/>
      <c r="D591" s="5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>
      <c r="A592" s="5"/>
      <c r="B592" s="5"/>
      <c r="C592" s="5"/>
      <c r="D592" s="5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>
      <c r="A593" s="5"/>
      <c r="B593" s="5"/>
      <c r="C593" s="5"/>
      <c r="D593" s="5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>
      <c r="A594" s="5"/>
      <c r="B594" s="5"/>
      <c r="C594" s="5"/>
      <c r="D594" s="5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>
      <c r="A595" s="5"/>
      <c r="B595" s="5"/>
      <c r="C595" s="5"/>
      <c r="D595" s="5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>
      <c r="A596" s="5"/>
      <c r="B596" s="5"/>
      <c r="C596" s="5"/>
      <c r="D596" s="5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>
      <c r="A597" s="5"/>
      <c r="B597" s="5"/>
      <c r="C597" s="5"/>
      <c r="D597" s="5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>
      <c r="A598" s="5"/>
      <c r="B598" s="5"/>
      <c r="C598" s="5"/>
      <c r="D598" s="5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>
      <c r="A599" s="5"/>
      <c r="B599" s="5"/>
      <c r="C599" s="5"/>
      <c r="D599" s="5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>
      <c r="A600" s="5"/>
      <c r="B600" s="5"/>
      <c r="C600" s="5"/>
      <c r="D600" s="5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>
      <c r="A601" s="5"/>
      <c r="B601" s="5"/>
      <c r="C601" s="5"/>
      <c r="D601" s="5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>
      <c r="A602" s="5"/>
      <c r="B602" s="5"/>
      <c r="C602" s="5"/>
      <c r="D602" s="5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>
      <c r="A603" s="5"/>
      <c r="B603" s="5"/>
      <c r="C603" s="5"/>
      <c r="D603" s="5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>
      <c r="A604" s="5"/>
      <c r="B604" s="5"/>
      <c r="C604" s="5"/>
      <c r="D604" s="5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>
      <c r="A605" s="5"/>
      <c r="B605" s="5"/>
      <c r="C605" s="5"/>
      <c r="D605" s="5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>
      <c r="A606" s="5"/>
      <c r="B606" s="5"/>
      <c r="C606" s="5"/>
      <c r="D606" s="5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>
      <c r="A607" s="5"/>
      <c r="B607" s="5"/>
      <c r="C607" s="5"/>
      <c r="D607" s="5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>
      <c r="A608" s="5"/>
      <c r="B608" s="5"/>
      <c r="C608" s="5"/>
      <c r="D608" s="5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>
      <c r="A609" s="5"/>
      <c r="B609" s="5"/>
      <c r="C609" s="5"/>
      <c r="D609" s="5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>
      <c r="A610" s="5"/>
      <c r="B610" s="5"/>
      <c r="C610" s="5"/>
      <c r="D610" s="5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>
      <c r="A611" s="5"/>
      <c r="B611" s="5"/>
      <c r="C611" s="5"/>
      <c r="D611" s="5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>
      <c r="A612" s="5"/>
      <c r="B612" s="5"/>
      <c r="C612" s="5"/>
      <c r="D612" s="5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>
      <c r="A613" s="5"/>
      <c r="B613" s="5"/>
      <c r="C613" s="5"/>
      <c r="D613" s="5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>
      <c r="A614" s="5"/>
      <c r="B614" s="5"/>
      <c r="C614" s="5"/>
      <c r="D614" s="5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>
      <c r="A615" s="5"/>
      <c r="B615" s="5"/>
      <c r="C615" s="5"/>
      <c r="D615" s="5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>
      <c r="A616" s="5"/>
      <c r="B616" s="5"/>
      <c r="C616" s="5"/>
      <c r="D616" s="5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>
      <c r="A617" s="5"/>
      <c r="B617" s="5"/>
      <c r="C617" s="5"/>
      <c r="D617" s="5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>
      <c r="A618" s="5"/>
      <c r="B618" s="5"/>
      <c r="C618" s="5"/>
      <c r="D618" s="5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>
      <c r="A619" s="5"/>
      <c r="B619" s="5"/>
      <c r="C619" s="5"/>
      <c r="D619" s="5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>
      <c r="A620" s="5"/>
      <c r="B620" s="5"/>
      <c r="C620" s="5"/>
      <c r="D620" s="5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>
      <c r="A621" s="5"/>
      <c r="B621" s="5"/>
      <c r="C621" s="5"/>
      <c r="D621" s="5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>
      <c r="A622" s="5"/>
      <c r="B622" s="5"/>
      <c r="C622" s="5"/>
      <c r="D622" s="5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>
      <c r="A623" s="5"/>
      <c r="B623" s="5"/>
      <c r="C623" s="5"/>
      <c r="D623" s="5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>
      <c r="A624" s="5"/>
      <c r="B624" s="5"/>
      <c r="C624" s="5"/>
      <c r="D624" s="5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>
      <c r="A625" s="5"/>
      <c r="B625" s="5"/>
      <c r="C625" s="5"/>
      <c r="D625" s="5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>
      <c r="A626" s="5"/>
      <c r="B626" s="5"/>
      <c r="C626" s="5"/>
      <c r="D626" s="5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>
      <c r="A627" s="5"/>
      <c r="B627" s="5"/>
      <c r="C627" s="5"/>
      <c r="D627" s="5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>
      <c r="A628" s="5"/>
      <c r="B628" s="5"/>
      <c r="C628" s="5"/>
      <c r="D628" s="5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>
      <c r="A629" s="5"/>
      <c r="B629" s="5"/>
      <c r="C629" s="5"/>
      <c r="D629" s="5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>
      <c r="A630" s="5"/>
      <c r="B630" s="5"/>
      <c r="C630" s="5"/>
      <c r="D630" s="5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>
      <c r="A631" s="5"/>
      <c r="B631" s="5"/>
      <c r="C631" s="5"/>
      <c r="D631" s="5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>
      <c r="A632" s="5"/>
      <c r="B632" s="5"/>
      <c r="C632" s="5"/>
      <c r="D632" s="5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>
      <c r="A633" s="5"/>
      <c r="B633" s="5"/>
      <c r="C633" s="5"/>
      <c r="D633" s="5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>
      <c r="A634" s="5"/>
      <c r="B634" s="5"/>
      <c r="C634" s="5"/>
      <c r="D634" s="5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>
      <c r="A635" s="5"/>
      <c r="B635" s="5"/>
      <c r="C635" s="5"/>
      <c r="D635" s="5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>
      <c r="A636" s="5"/>
      <c r="B636" s="5"/>
      <c r="C636" s="5"/>
      <c r="D636" s="5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>
      <c r="A637" s="5"/>
      <c r="B637" s="5"/>
      <c r="C637" s="5"/>
      <c r="D637" s="5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>
      <c r="A638" s="5"/>
      <c r="B638" s="5"/>
      <c r="C638" s="5"/>
      <c r="D638" s="5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>
      <c r="A639" s="5"/>
      <c r="B639" s="5"/>
      <c r="C639" s="5"/>
      <c r="D639" s="5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>
      <c r="A640" s="5"/>
      <c r="B640" s="5"/>
      <c r="C640" s="5"/>
      <c r="D640" s="5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>
      <c r="A641" s="5"/>
      <c r="B641" s="5"/>
      <c r="C641" s="5"/>
      <c r="D641" s="5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>
      <c r="A642" s="5"/>
      <c r="B642" s="5"/>
      <c r="C642" s="5"/>
      <c r="D642" s="5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>
      <c r="A643" s="5"/>
      <c r="B643" s="5"/>
      <c r="C643" s="5"/>
      <c r="D643" s="5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>
      <c r="A644" s="5"/>
      <c r="B644" s="5"/>
      <c r="C644" s="5"/>
      <c r="D644" s="5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>
      <c r="A645" s="5"/>
      <c r="B645" s="5"/>
      <c r="C645" s="5"/>
      <c r="D645" s="5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>
      <c r="A646" s="5"/>
      <c r="B646" s="5"/>
      <c r="C646" s="5"/>
      <c r="D646" s="5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>
      <c r="A647" s="5"/>
      <c r="B647" s="5"/>
      <c r="C647" s="5"/>
      <c r="D647" s="5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>
      <c r="A648" s="5"/>
      <c r="B648" s="5"/>
      <c r="C648" s="5"/>
      <c r="D648" s="5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>
      <c r="A649" s="5"/>
      <c r="B649" s="5"/>
      <c r="C649" s="5"/>
      <c r="D649" s="5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>
      <c r="A650" s="5"/>
      <c r="B650" s="5"/>
      <c r="C650" s="5"/>
      <c r="D650" s="5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>
      <c r="A651" s="5"/>
      <c r="B651" s="5"/>
      <c r="C651" s="5"/>
      <c r="D651" s="5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>
      <c r="A652" s="5"/>
      <c r="B652" s="5"/>
      <c r="C652" s="5"/>
      <c r="D652" s="5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>
      <c r="A653" s="5"/>
      <c r="B653" s="5"/>
      <c r="C653" s="5"/>
      <c r="D653" s="5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>
      <c r="A654" s="5"/>
      <c r="B654" s="5"/>
      <c r="C654" s="5"/>
      <c r="D654" s="5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>
      <c r="A655" s="5"/>
      <c r="B655" s="5"/>
      <c r="C655" s="5"/>
      <c r="D655" s="5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>
      <c r="A656" s="5"/>
      <c r="B656" s="5"/>
      <c r="C656" s="5"/>
      <c r="D656" s="5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>
      <c r="A657" s="5"/>
      <c r="B657" s="5"/>
      <c r="C657" s="5"/>
      <c r="D657" s="5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>
      <c r="A658" s="5"/>
      <c r="B658" s="5"/>
      <c r="C658" s="5"/>
      <c r="D658" s="5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>
      <c r="A659" s="5"/>
      <c r="B659" s="5"/>
      <c r="C659" s="5"/>
      <c r="D659" s="5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>
      <c r="A660" s="5"/>
      <c r="B660" s="5"/>
      <c r="C660" s="5"/>
      <c r="D660" s="5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>
      <c r="A661" s="5"/>
      <c r="B661" s="5"/>
      <c r="C661" s="5"/>
      <c r="D661" s="5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>
      <c r="A662" s="5"/>
      <c r="B662" s="5"/>
      <c r="C662" s="5"/>
      <c r="D662" s="5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>
      <c r="A663" s="5"/>
      <c r="B663" s="5"/>
      <c r="C663" s="5"/>
      <c r="D663" s="5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>
      <c r="A664" s="5"/>
      <c r="B664" s="5"/>
      <c r="C664" s="5"/>
      <c r="D664" s="5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>
      <c r="A665" s="5"/>
      <c r="B665" s="5"/>
      <c r="C665" s="5"/>
      <c r="D665" s="5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>
      <c r="A666" s="5"/>
      <c r="B666" s="5"/>
      <c r="C666" s="5"/>
      <c r="D666" s="5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>
      <c r="A667" s="5"/>
      <c r="B667" s="5"/>
      <c r="C667" s="5"/>
      <c r="D667" s="5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>
      <c r="A668" s="5"/>
      <c r="B668" s="5"/>
      <c r="C668" s="5"/>
      <c r="D668" s="5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>
      <c r="A669" s="5"/>
      <c r="B669" s="5"/>
      <c r="C669" s="5"/>
      <c r="D669" s="5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>
      <c r="A670" s="5"/>
      <c r="B670" s="5"/>
      <c r="C670" s="5"/>
      <c r="D670" s="5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>
      <c r="A671" s="5"/>
      <c r="B671" s="5"/>
      <c r="C671" s="5"/>
      <c r="D671" s="5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>
      <c r="A672" s="5"/>
      <c r="B672" s="5"/>
      <c r="C672" s="5"/>
      <c r="D672" s="5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>
      <c r="A673" s="5"/>
      <c r="B673" s="5"/>
      <c r="C673" s="5"/>
      <c r="D673" s="5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>
      <c r="A674" s="5"/>
      <c r="B674" s="5"/>
      <c r="C674" s="5"/>
      <c r="D674" s="5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>
      <c r="A675" s="5"/>
      <c r="B675" s="5"/>
      <c r="C675" s="5"/>
      <c r="D675" s="5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>
      <c r="A676" s="5"/>
      <c r="B676" s="5"/>
      <c r="C676" s="5"/>
      <c r="D676" s="5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>
      <c r="A677" s="5"/>
      <c r="B677" s="5"/>
      <c r="C677" s="5"/>
      <c r="D677" s="5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>
      <c r="A678" s="5"/>
      <c r="B678" s="5"/>
      <c r="C678" s="5"/>
      <c r="D678" s="5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>
      <c r="A679" s="5"/>
      <c r="B679" s="5"/>
      <c r="C679" s="5"/>
      <c r="D679" s="5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>
      <c r="A680" s="5"/>
      <c r="B680" s="5"/>
      <c r="C680" s="5"/>
      <c r="D680" s="5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>
      <c r="A681" s="5"/>
      <c r="B681" s="5"/>
      <c r="C681" s="5"/>
      <c r="D681" s="5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>
      <c r="A682" s="5"/>
      <c r="B682" s="5"/>
      <c r="C682" s="5"/>
      <c r="D682" s="5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>
      <c r="A683" s="5"/>
      <c r="B683" s="5"/>
      <c r="C683" s="5"/>
      <c r="D683" s="5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>
      <c r="A684" s="5"/>
      <c r="B684" s="5"/>
      <c r="C684" s="5"/>
      <c r="D684" s="5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>
      <c r="A685" s="5"/>
      <c r="B685" s="5"/>
      <c r="C685" s="5"/>
      <c r="D685" s="5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>
      <c r="A686" s="5"/>
      <c r="B686" s="5"/>
      <c r="C686" s="5"/>
      <c r="D686" s="5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>
      <c r="A687" s="5"/>
      <c r="B687" s="5"/>
      <c r="C687" s="5"/>
      <c r="D687" s="5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>
      <c r="A688" s="5"/>
      <c r="B688" s="5"/>
      <c r="C688" s="5"/>
      <c r="D688" s="5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>
      <c r="A689" s="5"/>
      <c r="B689" s="5"/>
      <c r="C689" s="5"/>
      <c r="D689" s="5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>
      <c r="A690" s="5"/>
      <c r="B690" s="5"/>
      <c r="C690" s="5"/>
      <c r="D690" s="5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>
      <c r="A691" s="5"/>
      <c r="B691" s="5"/>
      <c r="C691" s="5"/>
      <c r="D691" s="5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>
      <c r="A692" s="5"/>
      <c r="B692" s="5"/>
      <c r="C692" s="5"/>
      <c r="D692" s="5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>
      <c r="A693" s="5"/>
      <c r="B693" s="5"/>
      <c r="C693" s="5"/>
      <c r="D693" s="5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>
      <c r="A694" s="5"/>
      <c r="B694" s="5"/>
      <c r="C694" s="5"/>
      <c r="D694" s="5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>
      <c r="A695" s="5"/>
      <c r="B695" s="5"/>
      <c r="C695" s="5"/>
      <c r="D695" s="5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>
      <c r="A696" s="5"/>
      <c r="B696" s="5"/>
      <c r="C696" s="5"/>
      <c r="D696" s="5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>
      <c r="A697" s="5"/>
      <c r="B697" s="5"/>
      <c r="C697" s="5"/>
      <c r="D697" s="5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>
      <c r="A698" s="5"/>
      <c r="B698" s="5"/>
      <c r="C698" s="5"/>
      <c r="D698" s="5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>
      <c r="A699" s="5"/>
      <c r="B699" s="5"/>
      <c r="C699" s="5"/>
      <c r="D699" s="5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>
      <c r="A700" s="5"/>
      <c r="B700" s="5"/>
      <c r="C700" s="5"/>
      <c r="D700" s="5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>
      <c r="A701" s="5"/>
      <c r="B701" s="5"/>
      <c r="C701" s="5"/>
      <c r="D701" s="5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>
      <c r="A702" s="5"/>
      <c r="B702" s="5"/>
      <c r="C702" s="5"/>
      <c r="D702" s="5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>
      <c r="A703" s="5"/>
      <c r="B703" s="5"/>
      <c r="C703" s="5"/>
      <c r="D703" s="5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>
      <c r="A704" s="5"/>
      <c r="B704" s="5"/>
      <c r="C704" s="5"/>
      <c r="D704" s="5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>
      <c r="A705" s="5"/>
      <c r="B705" s="5"/>
      <c r="C705" s="5"/>
      <c r="D705" s="5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>
      <c r="A706" s="5"/>
      <c r="B706" s="5"/>
      <c r="C706" s="5"/>
      <c r="D706" s="5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>
      <c r="A707" s="5"/>
      <c r="B707" s="5"/>
      <c r="C707" s="5"/>
      <c r="D707" s="5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>
      <c r="A708" s="5"/>
      <c r="B708" s="5"/>
      <c r="C708" s="5"/>
      <c r="D708" s="5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>
      <c r="A709" s="5"/>
      <c r="B709" s="5"/>
      <c r="C709" s="5"/>
      <c r="D709" s="5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>
      <c r="A710" s="5"/>
      <c r="B710" s="5"/>
      <c r="C710" s="5"/>
      <c r="D710" s="5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>
      <c r="A711" s="5"/>
      <c r="B711" s="5"/>
      <c r="C711" s="5"/>
      <c r="D711" s="5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>
      <c r="A712" s="5"/>
      <c r="B712" s="5"/>
      <c r="C712" s="5"/>
      <c r="D712" s="5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>
      <c r="A713" s="5"/>
      <c r="B713" s="5"/>
      <c r="C713" s="5"/>
      <c r="D713" s="5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>
      <c r="A714" s="5"/>
      <c r="B714" s="5"/>
      <c r="C714" s="5"/>
      <c r="D714" s="5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>
      <c r="A715" s="5"/>
      <c r="B715" s="5"/>
      <c r="C715" s="5"/>
      <c r="D715" s="5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>
      <c r="A716" s="5"/>
      <c r="B716" s="5"/>
      <c r="C716" s="5"/>
      <c r="D716" s="5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>
      <c r="A717" s="5"/>
      <c r="B717" s="5"/>
      <c r="C717" s="5"/>
      <c r="D717" s="5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>
      <c r="A718" s="5"/>
      <c r="B718" s="5"/>
      <c r="C718" s="5"/>
      <c r="D718" s="5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>
      <c r="A719" s="5"/>
      <c r="B719" s="5"/>
      <c r="C719" s="5"/>
      <c r="D719" s="5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>
      <c r="A720" s="5"/>
      <c r="B720" s="5"/>
      <c r="C720" s="5"/>
      <c r="D720" s="5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>
      <c r="A721" s="5"/>
      <c r="B721" s="5"/>
      <c r="C721" s="5"/>
      <c r="D721" s="5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>
      <c r="A722" s="5"/>
      <c r="B722" s="5"/>
      <c r="C722" s="5"/>
      <c r="D722" s="5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>
      <c r="A723" s="5"/>
      <c r="B723" s="5"/>
      <c r="C723" s="5"/>
      <c r="D723" s="5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>
      <c r="A724" s="5"/>
      <c r="B724" s="5"/>
      <c r="C724" s="5"/>
      <c r="D724" s="5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>
      <c r="A725" s="5"/>
      <c r="B725" s="5"/>
      <c r="C725" s="5"/>
      <c r="D725" s="5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>
      <c r="A726" s="5"/>
      <c r="B726" s="5"/>
      <c r="C726" s="5"/>
      <c r="D726" s="5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>
      <c r="A727" s="5"/>
      <c r="B727" s="5"/>
      <c r="C727" s="5"/>
      <c r="D727" s="5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>
      <c r="A728" s="5"/>
      <c r="B728" s="5"/>
      <c r="C728" s="5"/>
      <c r="D728" s="5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>
      <c r="A729" s="5"/>
      <c r="B729" s="5"/>
      <c r="C729" s="5"/>
      <c r="D729" s="5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>
      <c r="A730" s="5"/>
      <c r="B730" s="5"/>
      <c r="C730" s="5"/>
      <c r="D730" s="5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>
      <c r="A731" s="5"/>
      <c r="B731" s="5"/>
      <c r="C731" s="5"/>
      <c r="D731" s="5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>
      <c r="A732" s="5"/>
      <c r="B732" s="5"/>
      <c r="C732" s="5"/>
      <c r="D732" s="5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>
      <c r="A733" s="5"/>
      <c r="B733" s="5"/>
      <c r="C733" s="5"/>
      <c r="D733" s="5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>
      <c r="A734" s="5"/>
      <c r="B734" s="5"/>
      <c r="C734" s="5"/>
      <c r="D734" s="5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>
      <c r="A735" s="5"/>
      <c r="B735" s="5"/>
      <c r="C735" s="5"/>
      <c r="D735" s="5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>
      <c r="A736" s="5"/>
      <c r="B736" s="5"/>
      <c r="C736" s="5"/>
      <c r="D736" s="5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>
      <c r="A737" s="5"/>
      <c r="B737" s="5"/>
      <c r="C737" s="5"/>
      <c r="D737" s="5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>
      <c r="A738" s="5"/>
      <c r="B738" s="5"/>
      <c r="C738" s="5"/>
      <c r="D738" s="5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>
      <c r="A739" s="5"/>
      <c r="B739" s="5"/>
      <c r="C739" s="5"/>
      <c r="D739" s="5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>
      <c r="A740" s="5"/>
      <c r="B740" s="5"/>
      <c r="C740" s="5"/>
      <c r="D740" s="5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>
      <c r="A741" s="5"/>
      <c r="B741" s="5"/>
      <c r="C741" s="5"/>
      <c r="D741" s="5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>
      <c r="A742" s="5"/>
      <c r="B742" s="5"/>
      <c r="C742" s="5"/>
      <c r="D742" s="5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>
      <c r="A743" s="5"/>
      <c r="B743" s="5"/>
      <c r="C743" s="5"/>
      <c r="D743" s="5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>
      <c r="A744" s="5"/>
      <c r="B744" s="5"/>
      <c r="C744" s="5"/>
      <c r="D744" s="5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>
      <c r="A745" s="5"/>
      <c r="B745" s="5"/>
      <c r="C745" s="5"/>
      <c r="D745" s="5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>
      <c r="A746" s="5"/>
      <c r="B746" s="5"/>
      <c r="C746" s="5"/>
      <c r="D746" s="5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>
      <c r="A747" s="5"/>
      <c r="B747" s="5"/>
      <c r="C747" s="5"/>
      <c r="D747" s="5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>
      <c r="A748" s="5"/>
      <c r="B748" s="5"/>
      <c r="C748" s="5"/>
      <c r="D748" s="5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>
      <c r="A749" s="5"/>
      <c r="B749" s="5"/>
      <c r="C749" s="5"/>
      <c r="D749" s="5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>
      <c r="A750" s="5"/>
      <c r="B750" s="5"/>
      <c r="C750" s="5"/>
      <c r="D750" s="5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>
      <c r="A751" s="5"/>
      <c r="B751" s="5"/>
      <c r="C751" s="5"/>
      <c r="D751" s="5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>
      <c r="A752" s="5"/>
      <c r="B752" s="5"/>
      <c r="C752" s="5"/>
      <c r="D752" s="5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>
      <c r="A753" s="5"/>
      <c r="B753" s="5"/>
      <c r="C753" s="5"/>
      <c r="D753" s="5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>
      <c r="A754" s="5"/>
      <c r="B754" s="5"/>
      <c r="C754" s="5"/>
      <c r="D754" s="5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>
      <c r="A755" s="5"/>
      <c r="B755" s="5"/>
      <c r="C755" s="5"/>
      <c r="D755" s="5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>
      <c r="A756" s="5"/>
      <c r="B756" s="5"/>
      <c r="C756" s="5"/>
      <c r="D756" s="5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>
      <c r="A757" s="5"/>
      <c r="B757" s="5"/>
      <c r="C757" s="5"/>
      <c r="D757" s="5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>
      <c r="A758" s="5"/>
      <c r="B758" s="5"/>
      <c r="C758" s="5"/>
      <c r="D758" s="5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>
      <c r="A759" s="5"/>
      <c r="B759" s="5"/>
      <c r="C759" s="5"/>
      <c r="D759" s="5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>
      <c r="A760" s="5"/>
      <c r="B760" s="5"/>
      <c r="C760" s="5"/>
      <c r="D760" s="5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>
      <c r="A761" s="5"/>
      <c r="B761" s="5"/>
      <c r="C761" s="5"/>
      <c r="D761" s="5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>
      <c r="A762" s="5"/>
      <c r="B762" s="5"/>
      <c r="C762" s="5"/>
      <c r="D762" s="5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>
      <c r="A763" s="5"/>
      <c r="B763" s="5"/>
      <c r="C763" s="5"/>
      <c r="D763" s="5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>
      <c r="A764" s="5"/>
      <c r="B764" s="5"/>
      <c r="C764" s="5"/>
      <c r="D764" s="5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>
      <c r="A765" s="5"/>
      <c r="B765" s="5"/>
      <c r="C765" s="5"/>
      <c r="D765" s="5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>
      <c r="A766" s="5"/>
      <c r="B766" s="5"/>
      <c r="C766" s="5"/>
      <c r="D766" s="5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>
      <c r="A767" s="5"/>
      <c r="B767" s="5"/>
      <c r="C767" s="5"/>
      <c r="D767" s="5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>
      <c r="A768" s="5"/>
      <c r="B768" s="5"/>
      <c r="C768" s="5"/>
      <c r="D768" s="5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>
      <c r="A769" s="5"/>
      <c r="B769" s="5"/>
      <c r="C769" s="5"/>
      <c r="D769" s="5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>
      <c r="A770" s="5"/>
      <c r="B770" s="5"/>
      <c r="C770" s="5"/>
      <c r="D770" s="5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>
      <c r="A771" s="5"/>
      <c r="B771" s="5"/>
      <c r="C771" s="5"/>
      <c r="D771" s="5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>
      <c r="A772" s="5"/>
      <c r="B772" s="5"/>
      <c r="C772" s="5"/>
      <c r="D772" s="5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>
      <c r="A773" s="5"/>
      <c r="B773" s="5"/>
      <c r="C773" s="5"/>
      <c r="D773" s="5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>
      <c r="A774" s="5"/>
      <c r="B774" s="5"/>
      <c r="C774" s="5"/>
      <c r="D774" s="5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>
      <c r="A775" s="5"/>
      <c r="B775" s="5"/>
      <c r="C775" s="5"/>
      <c r="D775" s="5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>
      <c r="A776" s="5"/>
      <c r="B776" s="5"/>
      <c r="C776" s="5"/>
      <c r="D776" s="5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>
      <c r="A777" s="5"/>
      <c r="B777" s="5"/>
      <c r="C777" s="5"/>
      <c r="D777" s="5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>
      <c r="A778" s="5"/>
      <c r="B778" s="5"/>
      <c r="C778" s="5"/>
      <c r="D778" s="5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>
      <c r="A779" s="5"/>
      <c r="B779" s="5"/>
      <c r="C779" s="5"/>
      <c r="D779" s="5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>
      <c r="A780" s="5"/>
      <c r="B780" s="5"/>
      <c r="C780" s="5"/>
      <c r="D780" s="5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>
      <c r="A781" s="5"/>
      <c r="B781" s="5"/>
      <c r="C781" s="5"/>
      <c r="D781" s="5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>
      <c r="A782" s="5"/>
      <c r="B782" s="5"/>
      <c r="C782" s="5"/>
      <c r="D782" s="5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>
      <c r="A783" s="5"/>
      <c r="B783" s="5"/>
      <c r="C783" s="5"/>
      <c r="D783" s="5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>
      <c r="A784" s="5"/>
      <c r="B784" s="5"/>
      <c r="C784" s="5"/>
      <c r="D784" s="5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>
      <c r="A785" s="5"/>
      <c r="B785" s="5"/>
      <c r="C785" s="5"/>
      <c r="D785" s="5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>
      <c r="A786" s="5"/>
      <c r="B786" s="5"/>
      <c r="C786" s="5"/>
      <c r="D786" s="5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>
      <c r="A787" s="5"/>
      <c r="B787" s="5"/>
      <c r="C787" s="5"/>
      <c r="D787" s="5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>
      <c r="A788" s="5"/>
      <c r="B788" s="5"/>
      <c r="C788" s="5"/>
      <c r="D788" s="5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>
      <c r="A789" s="5"/>
      <c r="B789" s="5"/>
      <c r="C789" s="5"/>
      <c r="D789" s="5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>
      <c r="A790" s="5"/>
      <c r="B790" s="5"/>
      <c r="C790" s="5"/>
      <c r="D790" s="5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>
      <c r="A791" s="5"/>
      <c r="B791" s="5"/>
      <c r="C791" s="5"/>
      <c r="D791" s="5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>
      <c r="A792" s="5"/>
      <c r="B792" s="5"/>
      <c r="C792" s="5"/>
      <c r="D792" s="5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>
      <c r="A793" s="5"/>
      <c r="B793" s="5"/>
      <c r="C793" s="5"/>
      <c r="D793" s="5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>
      <c r="A794" s="5"/>
      <c r="B794" s="5"/>
      <c r="C794" s="5"/>
      <c r="D794" s="5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>
      <c r="A795" s="5"/>
      <c r="B795" s="5"/>
      <c r="C795" s="5"/>
      <c r="D795" s="5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>
      <c r="A796" s="5"/>
      <c r="B796" s="5"/>
      <c r="C796" s="5"/>
      <c r="D796" s="5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>
      <c r="A797" s="5"/>
      <c r="B797" s="5"/>
      <c r="C797" s="5"/>
      <c r="D797" s="5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>
      <c r="A798" s="5"/>
      <c r="B798" s="5"/>
      <c r="C798" s="5"/>
      <c r="D798" s="5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>
      <c r="A799" s="5"/>
      <c r="B799" s="5"/>
      <c r="C799" s="5"/>
      <c r="D799" s="5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>
      <c r="A800" s="5"/>
      <c r="B800" s="5"/>
      <c r="C800" s="5"/>
      <c r="D800" s="5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>
      <c r="A801" s="5"/>
      <c r="B801" s="5"/>
      <c r="C801" s="5"/>
      <c r="D801" s="5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>
      <c r="A802" s="5"/>
      <c r="B802" s="5"/>
      <c r="C802" s="5"/>
      <c r="D802" s="5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>
      <c r="A803" s="5"/>
      <c r="B803" s="5"/>
      <c r="C803" s="5"/>
      <c r="D803" s="5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>
      <c r="A804" s="5"/>
      <c r="B804" s="5"/>
      <c r="C804" s="5"/>
      <c r="D804" s="5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>
      <c r="A805" s="5"/>
      <c r="B805" s="5"/>
      <c r="C805" s="5"/>
      <c r="D805" s="5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>
      <c r="A806" s="5"/>
      <c r="B806" s="5"/>
      <c r="C806" s="5"/>
      <c r="D806" s="5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>
      <c r="A807" s="5"/>
      <c r="B807" s="5"/>
      <c r="C807" s="5"/>
      <c r="D807" s="5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>
      <c r="A808" s="5"/>
      <c r="B808" s="5"/>
      <c r="C808" s="5"/>
      <c r="D808" s="5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>
      <c r="A809" s="5"/>
      <c r="B809" s="5"/>
      <c r="C809" s="5"/>
      <c r="D809" s="5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>
      <c r="A810" s="5"/>
      <c r="B810" s="5"/>
      <c r="C810" s="5"/>
      <c r="D810" s="5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>
      <c r="A811" s="5"/>
      <c r="B811" s="5"/>
      <c r="C811" s="5"/>
      <c r="D811" s="5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>
      <c r="A812" s="5"/>
      <c r="B812" s="5"/>
      <c r="C812" s="5"/>
      <c r="D812" s="5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>
      <c r="A813" s="5"/>
      <c r="B813" s="5"/>
      <c r="C813" s="5"/>
      <c r="D813" s="5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>
      <c r="A814" s="5"/>
      <c r="B814" s="5"/>
      <c r="C814" s="5"/>
      <c r="D814" s="5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>
      <c r="A815" s="5"/>
      <c r="B815" s="5"/>
      <c r="C815" s="5"/>
      <c r="D815" s="5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>
      <c r="A816" s="5"/>
      <c r="B816" s="5"/>
      <c r="C816" s="5"/>
      <c r="D816" s="5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>
      <c r="A817" s="5"/>
      <c r="B817" s="5"/>
      <c r="C817" s="5"/>
      <c r="D817" s="5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>
      <c r="A818" s="5"/>
      <c r="B818" s="5"/>
      <c r="C818" s="5"/>
      <c r="D818" s="5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>
      <c r="A819" s="5"/>
      <c r="B819" s="5"/>
      <c r="C819" s="5"/>
      <c r="D819" s="5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>
      <c r="A820" s="5"/>
      <c r="B820" s="5"/>
      <c r="C820" s="5"/>
      <c r="D820" s="5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>
      <c r="A821" s="5"/>
      <c r="B821" s="5"/>
      <c r="C821" s="5"/>
      <c r="D821" s="5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>
      <c r="A822" s="5"/>
      <c r="B822" s="5"/>
      <c r="C822" s="5"/>
      <c r="D822" s="5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>
      <c r="A823" s="5"/>
      <c r="B823" s="5"/>
      <c r="C823" s="5"/>
      <c r="D823" s="5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>
      <c r="A824" s="5"/>
      <c r="B824" s="5"/>
      <c r="C824" s="5"/>
      <c r="D824" s="5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>
      <c r="A825" s="5"/>
      <c r="B825" s="5"/>
      <c r="C825" s="5"/>
      <c r="D825" s="5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>
      <c r="A826" s="5"/>
      <c r="B826" s="5"/>
      <c r="C826" s="5"/>
      <c r="D826" s="5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>
      <c r="A827" s="5"/>
      <c r="B827" s="5"/>
      <c r="C827" s="5"/>
      <c r="D827" s="5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>
      <c r="A828" s="5"/>
      <c r="B828" s="5"/>
      <c r="C828" s="5"/>
      <c r="D828" s="5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>
      <c r="A829" s="5"/>
      <c r="B829" s="5"/>
      <c r="C829" s="5"/>
      <c r="D829" s="5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>
      <c r="A830" s="5"/>
      <c r="B830" s="5"/>
      <c r="C830" s="5"/>
      <c r="D830" s="5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>
      <c r="A831" s="5"/>
      <c r="B831" s="5"/>
      <c r="C831" s="5"/>
      <c r="D831" s="5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>
      <c r="A832" s="5"/>
      <c r="B832" s="5"/>
      <c r="C832" s="5"/>
      <c r="D832" s="5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>
      <c r="A833" s="5"/>
      <c r="B833" s="5"/>
      <c r="C833" s="5"/>
      <c r="D833" s="5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>
      <c r="A834" s="5"/>
      <c r="B834" s="5"/>
      <c r="C834" s="5"/>
      <c r="D834" s="5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>
      <c r="A835" s="5"/>
      <c r="B835" s="5"/>
      <c r="C835" s="5"/>
      <c r="D835" s="5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>
      <c r="A836" s="5"/>
      <c r="B836" s="5"/>
      <c r="C836" s="5"/>
      <c r="D836" s="5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>
      <c r="A837" s="5"/>
      <c r="B837" s="5"/>
      <c r="C837" s="5"/>
      <c r="D837" s="5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>
      <c r="A838" s="5"/>
      <c r="B838" s="5"/>
      <c r="C838" s="5"/>
      <c r="D838" s="5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>
      <c r="A839" s="5"/>
      <c r="B839" s="5"/>
      <c r="C839" s="5"/>
      <c r="D839" s="5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>
      <c r="A840" s="5"/>
      <c r="B840" s="5"/>
      <c r="C840" s="5"/>
      <c r="D840" s="5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>
      <c r="A841" s="5"/>
      <c r="B841" s="5"/>
      <c r="C841" s="5"/>
      <c r="D841" s="5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>
      <c r="A842" s="5"/>
      <c r="B842" s="5"/>
      <c r="C842" s="5"/>
      <c r="D842" s="5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>
      <c r="A843" s="5"/>
      <c r="B843" s="5"/>
      <c r="C843" s="5"/>
      <c r="D843" s="5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>
      <c r="A844" s="5"/>
      <c r="B844" s="5"/>
      <c r="C844" s="5"/>
      <c r="D844" s="5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>
      <c r="A845" s="5"/>
      <c r="B845" s="5"/>
      <c r="C845" s="5"/>
      <c r="D845" s="5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>
      <c r="A846" s="5"/>
      <c r="B846" s="5"/>
      <c r="C846" s="5"/>
      <c r="D846" s="5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>
      <c r="A847" s="5"/>
      <c r="B847" s="5"/>
      <c r="C847" s="5"/>
      <c r="D847" s="5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>
      <c r="A848" s="5"/>
      <c r="B848" s="5"/>
      <c r="C848" s="5"/>
      <c r="D848" s="5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>
      <c r="A849" s="5"/>
      <c r="B849" s="5"/>
      <c r="C849" s="5"/>
      <c r="D849" s="5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>
      <c r="A850" s="5"/>
      <c r="B850" s="5"/>
      <c r="C850" s="5"/>
      <c r="D850" s="5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>
      <c r="A851" s="5"/>
      <c r="B851" s="5"/>
      <c r="C851" s="5"/>
      <c r="D851" s="5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>
      <c r="A852" s="5"/>
      <c r="B852" s="5"/>
      <c r="C852" s="5"/>
      <c r="D852" s="5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>
      <c r="A853" s="5"/>
      <c r="B853" s="5"/>
      <c r="C853" s="5"/>
      <c r="D853" s="5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>
      <c r="A854" s="5"/>
      <c r="B854" s="5"/>
      <c r="C854" s="5"/>
      <c r="D854" s="5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>
      <c r="A855" s="5"/>
      <c r="B855" s="5"/>
      <c r="C855" s="5"/>
      <c r="D855" s="5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>
      <c r="A856" s="5"/>
      <c r="B856" s="5"/>
      <c r="C856" s="5"/>
      <c r="D856" s="5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>
      <c r="A857" s="5"/>
      <c r="B857" s="5"/>
      <c r="C857" s="5"/>
      <c r="D857" s="5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>
      <c r="A858" s="5"/>
      <c r="B858" s="5"/>
      <c r="C858" s="5"/>
      <c r="D858" s="5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>
      <c r="A859" s="5"/>
      <c r="B859" s="5"/>
      <c r="C859" s="5"/>
      <c r="D859" s="5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>
      <c r="A860" s="5"/>
      <c r="B860" s="5"/>
      <c r="C860" s="5"/>
      <c r="D860" s="5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>
      <c r="A861" s="5"/>
      <c r="B861" s="5"/>
      <c r="C861" s="5"/>
      <c r="D861" s="5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>
      <c r="A862" s="5"/>
      <c r="B862" s="5"/>
      <c r="C862" s="5"/>
      <c r="D862" s="5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>
      <c r="A863" s="5"/>
      <c r="B863" s="5"/>
      <c r="C863" s="5"/>
      <c r="D863" s="5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>
      <c r="A864" s="5"/>
      <c r="B864" s="5"/>
      <c r="C864" s="5"/>
      <c r="D864" s="5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>
      <c r="A865" s="5"/>
      <c r="B865" s="5"/>
      <c r="C865" s="5"/>
      <c r="D865" s="5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>
      <c r="A866" s="5"/>
      <c r="B866" s="5"/>
      <c r="C866" s="5"/>
      <c r="D866" s="5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>
      <c r="A867" s="5"/>
      <c r="B867" s="5"/>
      <c r="C867" s="5"/>
      <c r="D867" s="5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>
      <c r="A868" s="5"/>
      <c r="B868" s="5"/>
      <c r="C868" s="5"/>
      <c r="D868" s="5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>
      <c r="A869" s="5"/>
      <c r="B869" s="5"/>
      <c r="C869" s="5"/>
      <c r="D869" s="5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>
      <c r="A870" s="5"/>
      <c r="B870" s="5"/>
      <c r="C870" s="5"/>
      <c r="D870" s="5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>
      <c r="A871" s="5"/>
      <c r="B871" s="5"/>
      <c r="C871" s="5"/>
      <c r="D871" s="5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>
      <c r="A872" s="5"/>
      <c r="B872" s="5"/>
      <c r="C872" s="5"/>
      <c r="D872" s="5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>
      <c r="A873" s="5"/>
      <c r="B873" s="5"/>
      <c r="C873" s="5"/>
      <c r="D873" s="5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>
      <c r="A874" s="5"/>
      <c r="B874" s="5"/>
      <c r="C874" s="5"/>
      <c r="D874" s="5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>
      <c r="A875" s="5"/>
      <c r="B875" s="5"/>
      <c r="C875" s="5"/>
      <c r="D875" s="5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>
      <c r="A876" s="5"/>
      <c r="B876" s="5"/>
      <c r="C876" s="5"/>
      <c r="D876" s="5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>
      <c r="A877" s="5"/>
      <c r="B877" s="5"/>
      <c r="C877" s="5"/>
      <c r="D877" s="5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>
      <c r="A878" s="5"/>
      <c r="B878" s="5"/>
      <c r="C878" s="5"/>
      <c r="D878" s="5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>
      <c r="A879" s="5"/>
      <c r="B879" s="5"/>
      <c r="C879" s="5"/>
      <c r="D879" s="5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>
      <c r="A880" s="5"/>
      <c r="B880" s="5"/>
      <c r="C880" s="5"/>
      <c r="D880" s="5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>
      <c r="A881" s="5"/>
      <c r="B881" s="5"/>
      <c r="C881" s="5"/>
      <c r="D881" s="5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>
      <c r="A882" s="5"/>
      <c r="B882" s="5"/>
      <c r="C882" s="5"/>
      <c r="D882" s="5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>
      <c r="A883" s="5"/>
      <c r="B883" s="5"/>
      <c r="C883" s="5"/>
      <c r="D883" s="5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>
      <c r="A884" s="5"/>
      <c r="B884" s="5"/>
      <c r="C884" s="5"/>
      <c r="D884" s="5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>
      <c r="A885" s="5"/>
      <c r="B885" s="5"/>
      <c r="C885" s="5"/>
      <c r="D885" s="5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>
      <c r="A886" s="5"/>
      <c r="B886" s="5"/>
      <c r="C886" s="5"/>
      <c r="D886" s="5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>
      <c r="A887" s="5"/>
      <c r="B887" s="5"/>
      <c r="C887" s="5"/>
      <c r="D887" s="5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>
      <c r="A888" s="5"/>
      <c r="B888" s="5"/>
      <c r="C888" s="5"/>
      <c r="D888" s="5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>
      <c r="A889" s="5"/>
      <c r="B889" s="5"/>
      <c r="C889" s="5"/>
      <c r="D889" s="5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>
      <c r="A890" s="5"/>
      <c r="B890" s="5"/>
      <c r="C890" s="5"/>
      <c r="D890" s="5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>
      <c r="A891" s="5"/>
      <c r="B891" s="5"/>
      <c r="C891" s="5"/>
      <c r="D891" s="5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>
      <c r="A892" s="5"/>
      <c r="B892" s="5"/>
      <c r="C892" s="5"/>
      <c r="D892" s="5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>
      <c r="A893" s="5"/>
      <c r="B893" s="5"/>
      <c r="C893" s="5"/>
      <c r="D893" s="5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>
      <c r="A894" s="5"/>
      <c r="B894" s="5"/>
      <c r="C894" s="5"/>
      <c r="D894" s="5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>
      <c r="A895" s="5"/>
      <c r="B895" s="5"/>
      <c r="C895" s="5"/>
      <c r="D895" s="5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>
      <c r="A896" s="5"/>
      <c r="B896" s="5"/>
      <c r="C896" s="5"/>
      <c r="D896" s="5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>
      <c r="A897" s="5"/>
      <c r="B897" s="5"/>
      <c r="C897" s="5"/>
      <c r="D897" s="5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>
      <c r="A898" s="5"/>
      <c r="B898" s="5"/>
      <c r="C898" s="5"/>
      <c r="D898" s="5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>
      <c r="A899" s="5"/>
      <c r="B899" s="5"/>
      <c r="C899" s="5"/>
      <c r="D899" s="5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>
      <c r="A900" s="5"/>
      <c r="B900" s="5"/>
      <c r="C900" s="5"/>
      <c r="D900" s="5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>
      <c r="A901" s="5"/>
      <c r="B901" s="5"/>
      <c r="C901" s="5"/>
      <c r="D901" s="5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>
      <c r="A902" s="5"/>
      <c r="B902" s="5"/>
      <c r="C902" s="5"/>
      <c r="D902" s="5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>
      <c r="A903" s="5"/>
      <c r="B903" s="5"/>
      <c r="C903" s="5"/>
      <c r="D903" s="5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>
      <c r="A904" s="5"/>
      <c r="B904" s="5"/>
      <c r="C904" s="5"/>
      <c r="D904" s="5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>
      <c r="A905" s="5"/>
      <c r="B905" s="5"/>
      <c r="C905" s="5"/>
      <c r="D905" s="5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>
      <c r="A906" s="5"/>
      <c r="B906" s="5"/>
      <c r="C906" s="5"/>
      <c r="D906" s="5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>
      <c r="A907" s="5"/>
      <c r="B907" s="5"/>
      <c r="C907" s="5"/>
      <c r="D907" s="5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>
      <c r="A908" s="5"/>
      <c r="B908" s="5"/>
      <c r="C908" s="5"/>
      <c r="D908" s="5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>
      <c r="A909" s="5"/>
      <c r="B909" s="5"/>
      <c r="C909" s="5"/>
      <c r="D909" s="5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>
      <c r="A910" s="5"/>
      <c r="B910" s="5"/>
      <c r="C910" s="5"/>
      <c r="D910" s="5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>
      <c r="A911" s="5"/>
      <c r="B911" s="5"/>
      <c r="C911" s="5"/>
      <c r="D911" s="5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>
      <c r="A912" s="5"/>
      <c r="B912" s="5"/>
      <c r="C912" s="5"/>
      <c r="D912" s="5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>
      <c r="A913" s="5"/>
      <c r="B913" s="5"/>
      <c r="C913" s="5"/>
      <c r="D913" s="5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>
      <c r="A914" s="5"/>
      <c r="B914" s="5"/>
      <c r="C914" s="5"/>
      <c r="D914" s="5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>
      <c r="A915" s="5"/>
      <c r="B915" s="5"/>
      <c r="C915" s="5"/>
      <c r="D915" s="5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>
      <c r="A916" s="5"/>
      <c r="B916" s="5"/>
      <c r="C916" s="5"/>
      <c r="D916" s="5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>
      <c r="A917" s="5"/>
      <c r="B917" s="5"/>
      <c r="C917" s="5"/>
      <c r="D917" s="5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>
      <c r="A918" s="5"/>
      <c r="B918" s="5"/>
      <c r="C918" s="5"/>
      <c r="D918" s="5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>
      <c r="A919" s="5"/>
      <c r="B919" s="5"/>
      <c r="C919" s="5"/>
      <c r="D919" s="5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>
      <c r="A920" s="5"/>
      <c r="B920" s="5"/>
      <c r="C920" s="5"/>
      <c r="D920" s="5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>
      <c r="A921" s="5"/>
      <c r="B921" s="5"/>
      <c r="C921" s="5"/>
      <c r="D921" s="5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>
      <c r="A922" s="5"/>
      <c r="B922" s="5"/>
      <c r="C922" s="5"/>
      <c r="D922" s="5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>
      <c r="A923" s="5"/>
      <c r="B923" s="5"/>
      <c r="C923" s="5"/>
      <c r="D923" s="5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>
      <c r="A924" s="5"/>
      <c r="B924" s="5"/>
      <c r="C924" s="5"/>
      <c r="D924" s="5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>
      <c r="A925" s="5"/>
      <c r="B925" s="5"/>
      <c r="C925" s="5"/>
      <c r="D925" s="5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>
      <c r="A926" s="5"/>
      <c r="B926" s="5"/>
      <c r="C926" s="5"/>
      <c r="D926" s="5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>
      <c r="A927" s="5"/>
      <c r="B927" s="5"/>
      <c r="C927" s="5"/>
      <c r="D927" s="5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>
      <c r="A928" s="5"/>
      <c r="B928" s="5"/>
      <c r="C928" s="5"/>
      <c r="D928" s="5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>
      <c r="A929" s="5"/>
      <c r="B929" s="5"/>
      <c r="C929" s="5"/>
      <c r="D929" s="5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>
      <c r="A930" s="5"/>
      <c r="B930" s="5"/>
      <c r="C930" s="5"/>
      <c r="D930" s="5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>
      <c r="A931" s="5"/>
      <c r="B931" s="5"/>
      <c r="C931" s="5"/>
      <c r="D931" s="5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>
      <c r="A932" s="5"/>
      <c r="B932" s="5"/>
      <c r="C932" s="5"/>
      <c r="D932" s="5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>
      <c r="A933" s="5"/>
      <c r="B933" s="5"/>
      <c r="C933" s="5"/>
      <c r="D933" s="5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>
      <c r="A934" s="5"/>
      <c r="B934" s="5"/>
      <c r="C934" s="5"/>
      <c r="D934" s="5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>
      <c r="A935" s="5"/>
      <c r="B935" s="5"/>
      <c r="C935" s="5"/>
      <c r="D935" s="5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>
      <c r="A936" s="5"/>
      <c r="B936" s="5"/>
      <c r="C936" s="5"/>
      <c r="D936" s="5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>
      <c r="A937" s="5"/>
      <c r="B937" s="5"/>
      <c r="C937" s="5"/>
      <c r="D937" s="5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>
      <c r="A938" s="5"/>
      <c r="B938" s="5"/>
      <c r="C938" s="5"/>
      <c r="D938" s="5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>
      <c r="A939" s="5"/>
      <c r="B939" s="5"/>
      <c r="C939" s="5"/>
      <c r="D939" s="5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>
      <c r="A940" s="5"/>
      <c r="B940" s="5"/>
      <c r="C940" s="5"/>
      <c r="D940" s="5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>
      <c r="A941" s="5"/>
      <c r="B941" s="5"/>
      <c r="C941" s="5"/>
      <c r="D941" s="5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>
      <c r="A942" s="5"/>
      <c r="B942" s="5"/>
      <c r="C942" s="5"/>
      <c r="D942" s="5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>
      <c r="A943" s="5"/>
      <c r="B943" s="5"/>
      <c r="C943" s="5"/>
      <c r="D943" s="5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>
      <c r="A944" s="5"/>
      <c r="B944" s="5"/>
      <c r="C944" s="5"/>
      <c r="D944" s="5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>
      <c r="A945" s="5"/>
      <c r="B945" s="5"/>
      <c r="C945" s="5"/>
      <c r="D945" s="5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>
      <c r="A946" s="5"/>
      <c r="B946" s="5"/>
      <c r="C946" s="5"/>
      <c r="D946" s="5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>
      <c r="A947" s="5"/>
      <c r="B947" s="5"/>
      <c r="C947" s="5"/>
      <c r="D947" s="5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>
      <c r="A948" s="5"/>
      <c r="B948" s="5"/>
      <c r="C948" s="5"/>
      <c r="D948" s="5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>
      <c r="A949" s="5"/>
      <c r="B949" s="5"/>
      <c r="C949" s="5"/>
      <c r="D949" s="5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>
      <c r="A950" s="5"/>
      <c r="B950" s="5"/>
      <c r="C950" s="5"/>
      <c r="D950" s="5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>
      <c r="A951" s="5"/>
      <c r="B951" s="5"/>
      <c r="C951" s="5"/>
      <c r="D951" s="5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>
      <c r="A952" s="5"/>
      <c r="B952" s="5"/>
      <c r="C952" s="5"/>
      <c r="D952" s="5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>
      <c r="A953" s="5"/>
      <c r="B953" s="5"/>
      <c r="C953" s="5"/>
      <c r="D953" s="5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>
      <c r="A954" s="5"/>
      <c r="B954" s="5"/>
      <c r="C954" s="5"/>
      <c r="D954" s="5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>
      <c r="A955" s="5"/>
      <c r="B955" s="5"/>
      <c r="C955" s="5"/>
      <c r="D955" s="5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>
      <c r="A956" s="5"/>
      <c r="B956" s="5"/>
      <c r="C956" s="5"/>
      <c r="D956" s="5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>
      <c r="A957" s="5"/>
      <c r="B957" s="5"/>
      <c r="C957" s="5"/>
      <c r="D957" s="5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>
      <c r="A958" s="5"/>
      <c r="B958" s="5"/>
      <c r="C958" s="5"/>
      <c r="D958" s="5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>
      <c r="A959" s="5"/>
      <c r="B959" s="5"/>
      <c r="C959" s="5"/>
      <c r="D959" s="5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>
      <c r="A960" s="5"/>
      <c r="B960" s="5"/>
      <c r="C960" s="5"/>
      <c r="D960" s="5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>
      <c r="A961" s="5"/>
      <c r="B961" s="5"/>
      <c r="C961" s="5"/>
      <c r="D961" s="5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>
      <c r="A962" s="5"/>
      <c r="B962" s="5"/>
      <c r="C962" s="5"/>
      <c r="D962" s="5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>
      <c r="A963" s="5"/>
      <c r="B963" s="5"/>
      <c r="C963" s="5"/>
      <c r="D963" s="5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>
      <c r="A964" s="5"/>
      <c r="B964" s="5"/>
      <c r="C964" s="5"/>
      <c r="D964" s="5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>
      <c r="A965" s="5"/>
      <c r="B965" s="5"/>
      <c r="C965" s="5"/>
      <c r="D965" s="5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>
      <c r="A966" s="5"/>
      <c r="B966" s="5"/>
      <c r="C966" s="5"/>
      <c r="D966" s="5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>
      <c r="A967" s="5"/>
      <c r="B967" s="5"/>
      <c r="C967" s="5"/>
      <c r="D967" s="5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>
      <c r="A968" s="5"/>
      <c r="B968" s="5"/>
      <c r="C968" s="5"/>
      <c r="D968" s="5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>
      <c r="A969" s="5"/>
      <c r="B969" s="5"/>
      <c r="C969" s="5"/>
      <c r="D969" s="5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>
      <c r="A970" s="5"/>
      <c r="B970" s="5"/>
      <c r="C970" s="5"/>
      <c r="D970" s="5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>
      <c r="A971" s="5"/>
      <c r="B971" s="5"/>
      <c r="C971" s="5"/>
      <c r="D971" s="5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>
      <c r="A972" s="5"/>
      <c r="B972" s="5"/>
      <c r="C972" s="5"/>
      <c r="D972" s="5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>
      <c r="A973" s="5"/>
      <c r="B973" s="5"/>
      <c r="C973" s="5"/>
      <c r="D973" s="5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>
      <c r="A974" s="5"/>
      <c r="B974" s="5"/>
      <c r="C974" s="5"/>
      <c r="D974" s="5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>
      <c r="A975" s="5"/>
      <c r="B975" s="5"/>
      <c r="C975" s="5"/>
      <c r="D975" s="5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>
      <c r="A976" s="5"/>
      <c r="B976" s="5"/>
      <c r="C976" s="5"/>
      <c r="D976" s="5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>
      <c r="A977" s="5"/>
      <c r="B977" s="5"/>
      <c r="C977" s="5"/>
      <c r="D977" s="5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>
      <c r="A978" s="5"/>
      <c r="B978" s="5"/>
      <c r="C978" s="5"/>
      <c r="D978" s="5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>
      <c r="A979" s="5"/>
      <c r="B979" s="5"/>
      <c r="C979" s="5"/>
      <c r="D979" s="5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>
      <c r="A980" s="5"/>
      <c r="B980" s="5"/>
      <c r="C980" s="5"/>
      <c r="D980" s="5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>
      <c r="A981" s="5"/>
      <c r="B981" s="5"/>
      <c r="C981" s="5"/>
      <c r="D981" s="5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>
      <c r="A982" s="5"/>
      <c r="B982" s="5"/>
      <c r="C982" s="5"/>
      <c r="D982" s="5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>
      <c r="A983" s="5"/>
      <c r="B983" s="5"/>
      <c r="C983" s="5"/>
      <c r="D983" s="5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>
      <c r="A984" s="5"/>
      <c r="B984" s="5"/>
      <c r="C984" s="5"/>
      <c r="D984" s="5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>
      <c r="A985" s="5"/>
      <c r="B985" s="5"/>
      <c r="C985" s="5"/>
      <c r="D985" s="5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>
      <c r="A986" s="5"/>
      <c r="B986" s="5"/>
      <c r="C986" s="5"/>
      <c r="D986" s="5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>
      <c r="A987" s="5"/>
      <c r="B987" s="5"/>
      <c r="C987" s="5"/>
      <c r="D987" s="5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>
      <c r="A988" s="5"/>
      <c r="B988" s="5"/>
      <c r="C988" s="5"/>
      <c r="D988" s="5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>
      <c r="A989" s="5"/>
      <c r="B989" s="5"/>
      <c r="C989" s="5"/>
      <c r="D989" s="5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>
      <c r="A990" s="5"/>
      <c r="B990" s="5"/>
      <c r="C990" s="5"/>
      <c r="D990" s="5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>
      <c r="A991" s="5"/>
      <c r="B991" s="5"/>
      <c r="C991" s="5"/>
      <c r="D991" s="5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>
      <c r="A992" s="5"/>
      <c r="B992" s="5"/>
      <c r="C992" s="5"/>
      <c r="D992" s="5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>
      <c r="A993" s="5"/>
      <c r="B993" s="5"/>
      <c r="C993" s="5"/>
      <c r="D993" s="5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>
      <c r="A994" s="5"/>
      <c r="B994" s="5"/>
      <c r="C994" s="5"/>
      <c r="D994" s="5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>
      <c r="A995" s="5"/>
      <c r="B995" s="5"/>
      <c r="C995" s="5"/>
      <c r="D995" s="5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>
      <c r="A996" s="5"/>
      <c r="B996" s="5"/>
      <c r="C996" s="5"/>
      <c r="D996" s="5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>
      <c r="A997" s="5"/>
      <c r="B997" s="5"/>
      <c r="C997" s="5"/>
      <c r="D997" s="5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>
      <c r="A998" s="5"/>
      <c r="B998" s="5"/>
      <c r="C998" s="5"/>
      <c r="D998" s="5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>
      <c r="A999" s="5"/>
      <c r="B999" s="5"/>
      <c r="C999" s="5"/>
      <c r="D999" s="5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>
      <c r="A1000" s="5"/>
      <c r="B1000" s="5"/>
      <c r="C1000" s="5"/>
      <c r="D1000" s="5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  <row r="1001">
      <c r="A1001" s="5"/>
      <c r="B1001" s="5"/>
      <c r="C1001" s="5"/>
      <c r="D1001" s="52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</row>
  </sheetData>
  <mergeCells count="4">
    <mergeCell ref="A1:G1"/>
    <mergeCell ref="H1:N1"/>
    <mergeCell ref="A2:G2"/>
    <mergeCell ref="H2:K2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2.38"/>
  </cols>
  <sheetData>
    <row r="1" ht="35.25" customHeight="1">
      <c r="A1" s="54" t="s">
        <v>74</v>
      </c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43"/>
      <c r="AB1" s="43"/>
      <c r="AC1" s="43"/>
      <c r="AD1" s="43"/>
      <c r="AE1" s="43"/>
      <c r="AF1" s="43"/>
    </row>
    <row r="2">
      <c r="A2" s="56" t="s">
        <v>75</v>
      </c>
      <c r="B2" s="56" t="s">
        <v>76</v>
      </c>
      <c r="C2" s="56" t="s">
        <v>77</v>
      </c>
    </row>
    <row r="3">
      <c r="A3" s="57">
        <v>1000.0</v>
      </c>
      <c r="B3" s="58" t="s">
        <v>26</v>
      </c>
      <c r="C3" s="57">
        <v>1.0</v>
      </c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</row>
    <row r="4">
      <c r="A4" s="57">
        <v>1200.0</v>
      </c>
      <c r="B4" s="58" t="s">
        <v>78</v>
      </c>
      <c r="C4" s="57">
        <v>1.0</v>
      </c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</row>
    <row r="5">
      <c r="A5" s="57">
        <v>2000.0</v>
      </c>
      <c r="B5" s="58" t="s">
        <v>79</v>
      </c>
      <c r="C5" s="57">
        <v>-1.0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</row>
    <row r="6">
      <c r="A6" s="57">
        <v>6000.0</v>
      </c>
      <c r="B6" s="58" t="s">
        <v>80</v>
      </c>
      <c r="C6" s="57">
        <v>1.0</v>
      </c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</row>
  </sheetData>
  <mergeCells count="1">
    <mergeCell ref="A1:N1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30.0" customHeight="1">
      <c r="A1" s="54" t="s">
        <v>81</v>
      </c>
      <c r="Q1" s="60" t="s">
        <v>82</v>
      </c>
      <c r="X1" s="61"/>
      <c r="Y1" s="61"/>
      <c r="Z1" s="61"/>
      <c r="AA1" s="61"/>
      <c r="AB1" s="61"/>
    </row>
    <row r="2" ht="33.75" customHeight="1">
      <c r="A2" s="62" t="s">
        <v>83</v>
      </c>
      <c r="K2" s="62" t="s">
        <v>84</v>
      </c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</row>
    <row r="3">
      <c r="A3" s="64" t="s">
        <v>20</v>
      </c>
      <c r="B3" s="64" t="s">
        <v>21</v>
      </c>
      <c r="C3" s="64" t="s">
        <v>22</v>
      </c>
      <c r="D3" s="64" t="s">
        <v>23</v>
      </c>
      <c r="E3" s="64" t="s">
        <v>85</v>
      </c>
      <c r="F3" s="64" t="s">
        <v>86</v>
      </c>
      <c r="G3" s="64" t="s">
        <v>87</v>
      </c>
      <c r="H3" s="64" t="s">
        <v>88</v>
      </c>
      <c r="I3" s="64" t="s">
        <v>24</v>
      </c>
      <c r="J3" s="64" t="s">
        <v>89</v>
      </c>
      <c r="K3" s="64" t="s">
        <v>90</v>
      </c>
      <c r="L3" s="64" t="s">
        <v>91</v>
      </c>
      <c r="M3" s="64" t="s">
        <v>51</v>
      </c>
      <c r="N3" s="64" t="s">
        <v>52</v>
      </c>
      <c r="O3" s="64" t="s">
        <v>53</v>
      </c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</row>
    <row r="4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</row>
    <row r="5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</row>
    <row r="6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</row>
    <row r="7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</row>
    <row r="8">
      <c r="A8" s="66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</row>
    <row r="9">
      <c r="A9" s="66"/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</row>
    <row r="10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</row>
    <row r="11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</row>
    <row r="12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</row>
    <row r="13">
      <c r="A13" s="66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</row>
    <row r="14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</row>
    <row r="1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</row>
    <row r="16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</row>
    <row r="17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</row>
    <row r="18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</row>
    <row r="19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</row>
    <row r="20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</row>
    <row r="21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</row>
    <row r="22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</row>
    <row r="23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</row>
    <row r="24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</row>
    <row r="25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</row>
    <row r="26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</row>
    <row r="27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</row>
    <row r="2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</row>
    <row r="29">
      <c r="A29" s="66"/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</row>
    <row r="30">
      <c r="A30" s="66"/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</row>
    <row r="31">
      <c r="A31" s="66"/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</row>
    <row r="32">
      <c r="A32" s="66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</row>
    <row r="33">
      <c r="A33" s="66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</row>
    <row r="34">
      <c r="A34" s="66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</row>
    <row r="35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</row>
    <row r="36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</row>
    <row r="37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</row>
    <row r="38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</row>
    <row r="39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</row>
    <row r="40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</row>
    <row r="41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</row>
    <row r="42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</row>
    <row r="43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</row>
    <row r="44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</row>
    <row r="45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</row>
    <row r="46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</row>
    <row r="47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</row>
    <row r="48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</row>
    <row r="49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</row>
    <row r="50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</row>
    <row r="51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</row>
    <row r="52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</row>
    <row r="53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</row>
    <row r="54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</row>
    <row r="55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</row>
    <row r="56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</row>
    <row r="57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</row>
    <row r="58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</row>
    <row r="59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</row>
    <row r="60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</row>
    <row r="61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</row>
    <row r="62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</row>
    <row r="63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</row>
    <row r="64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</row>
    <row r="6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</row>
    <row r="66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</row>
    <row r="67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</row>
    <row r="68">
      <c r="A68" s="66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</row>
    <row r="69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</row>
    <row r="70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</row>
    <row r="7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</row>
    <row r="72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</row>
    <row r="73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</row>
    <row r="74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</row>
    <row r="7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</row>
    <row r="76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</row>
    <row r="77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</row>
    <row r="78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</row>
    <row r="79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</row>
    <row r="80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</row>
    <row r="81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</row>
    <row r="82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</row>
    <row r="83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</row>
    <row r="84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</row>
    <row r="85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</row>
    <row r="86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</row>
    <row r="87">
      <c r="A87" s="66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</row>
    <row r="88">
      <c r="A88" s="66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</row>
    <row r="89">
      <c r="A89" s="66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</row>
    <row r="90">
      <c r="A90" s="66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</row>
    <row r="91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</row>
    <row r="92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</row>
    <row r="93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</row>
    <row r="94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</row>
    <row r="95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</row>
    <row r="96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</row>
    <row r="97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</row>
    <row r="98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</row>
    <row r="99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</row>
    <row r="100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</row>
    <row r="101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</row>
    <row r="102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</row>
    <row r="103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</row>
    <row r="104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</row>
    <row r="105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</row>
    <row r="106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</row>
    <row r="107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</row>
    <row r="108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</row>
    <row r="109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</row>
    <row r="110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</row>
    <row r="111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</row>
    <row r="112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</row>
    <row r="113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</row>
    <row r="114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</row>
    <row r="115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</row>
    <row r="116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</row>
    <row r="117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</row>
    <row r="118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</row>
    <row r="119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</row>
    <row r="120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</row>
    <row r="121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</row>
    <row r="122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</row>
    <row r="123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</row>
    <row r="124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</row>
    <row r="125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</row>
    <row r="126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</row>
    <row r="127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</row>
    <row r="128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</row>
    <row r="129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</row>
    <row r="130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</row>
    <row r="131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</row>
    <row r="132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</row>
    <row r="133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</row>
    <row r="134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</row>
    <row r="135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</row>
    <row r="136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</row>
    <row r="137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</row>
    <row r="138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</row>
    <row r="139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</row>
    <row r="140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</row>
    <row r="141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</row>
    <row r="142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</row>
    <row r="143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</row>
    <row r="144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</row>
    <row r="145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</row>
    <row r="146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</row>
    <row r="147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</row>
    <row r="148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</row>
    <row r="149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</row>
    <row r="150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</row>
    <row r="151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</row>
    <row r="152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</row>
    <row r="153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</row>
    <row r="154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</row>
    <row r="155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</row>
    <row r="156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</row>
    <row r="157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</row>
    <row r="158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</row>
    <row r="159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</row>
    <row r="160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</row>
    <row r="161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</row>
    <row r="162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</row>
    <row r="163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</row>
    <row r="164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</row>
    <row r="165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</row>
    <row r="166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</row>
    <row r="167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</row>
    <row r="168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</row>
    <row r="169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</row>
    <row r="170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</row>
    <row r="171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</row>
    <row r="172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</row>
    <row r="173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</row>
    <row r="174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</row>
    <row r="17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</row>
    <row r="176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</row>
    <row r="177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</row>
    <row r="178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</row>
    <row r="179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</row>
    <row r="180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</row>
    <row r="18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</row>
    <row r="182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</row>
    <row r="183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</row>
    <row r="184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</row>
    <row r="18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</row>
    <row r="186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</row>
    <row r="187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</row>
    <row r="188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</row>
    <row r="189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</row>
    <row r="190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</row>
    <row r="191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</row>
    <row r="192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</row>
    <row r="193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</row>
    <row r="194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</row>
    <row r="195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</row>
    <row r="196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</row>
    <row r="197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</row>
    <row r="198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</row>
    <row r="199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</row>
    <row r="200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</row>
    <row r="201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</row>
    <row r="202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</row>
    <row r="203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</row>
    <row r="204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</row>
    <row r="205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</row>
    <row r="206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</row>
    <row r="207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</row>
    <row r="208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</row>
    <row r="209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</row>
    <row r="210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</row>
    <row r="211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</row>
    <row r="212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</row>
    <row r="213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</row>
    <row r="214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</row>
    <row r="215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</row>
    <row r="216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</row>
    <row r="217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</row>
    <row r="218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</row>
    <row r="219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</row>
    <row r="220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</row>
    <row r="221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</row>
    <row r="222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</row>
    <row r="223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</row>
    <row r="224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</row>
    <row r="225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</row>
    <row r="226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</row>
    <row r="227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</row>
    <row r="228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</row>
    <row r="229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</row>
    <row r="230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</row>
    <row r="231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</row>
    <row r="232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</row>
    <row r="233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</row>
    <row r="234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</row>
    <row r="235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</row>
    <row r="236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</row>
    <row r="237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</row>
    <row r="238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</row>
    <row r="239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</row>
    <row r="240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</row>
    <row r="241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</row>
    <row r="242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</row>
    <row r="243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</row>
    <row r="244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</row>
    <row r="245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</row>
    <row r="246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</row>
    <row r="247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</row>
    <row r="248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</row>
    <row r="249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</row>
    <row r="250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</row>
    <row r="251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</row>
    <row r="252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</row>
    <row r="253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</row>
    <row r="254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</row>
    <row r="255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</row>
    <row r="256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</row>
    <row r="257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</row>
    <row r="258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</row>
    <row r="259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</row>
    <row r="260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</row>
    <row r="261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</row>
    <row r="262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</row>
    <row r="263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</row>
    <row r="264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</row>
    <row r="265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</row>
    <row r="266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</row>
    <row r="267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</row>
    <row r="268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</row>
    <row r="269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</row>
    <row r="270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</row>
    <row r="271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</row>
    <row r="272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</row>
    <row r="273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</row>
    <row r="274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</row>
    <row r="275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</row>
    <row r="276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</row>
    <row r="277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</row>
    <row r="278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</row>
    <row r="279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</row>
    <row r="280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</row>
    <row r="281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</row>
    <row r="282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</row>
    <row r="283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</row>
    <row r="284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</row>
    <row r="285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</row>
    <row r="286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</row>
    <row r="287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</row>
    <row r="288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</row>
    <row r="289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</row>
    <row r="290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</row>
    <row r="291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</row>
    <row r="292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</row>
    <row r="293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</row>
    <row r="294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</row>
    <row r="295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</row>
    <row r="296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</row>
    <row r="297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</row>
    <row r="298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</row>
    <row r="299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</row>
    <row r="300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</row>
    <row r="301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</row>
    <row r="302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</row>
    <row r="303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</row>
    <row r="304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</row>
    <row r="305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</row>
    <row r="306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</row>
    <row r="307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</row>
    <row r="308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</row>
    <row r="309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</row>
    <row r="310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</row>
    <row r="311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</row>
    <row r="312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</row>
    <row r="313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</row>
    <row r="314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</row>
    <row r="315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</row>
    <row r="316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</row>
    <row r="317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</row>
    <row r="318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</row>
    <row r="319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</row>
    <row r="320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</row>
    <row r="321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</row>
    <row r="322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</row>
    <row r="323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</row>
    <row r="324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</row>
    <row r="325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</row>
    <row r="326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</row>
    <row r="327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</row>
    <row r="328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</row>
    <row r="329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</row>
    <row r="330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</row>
    <row r="331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</row>
    <row r="332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</row>
    <row r="333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</row>
    <row r="334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</row>
    <row r="335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</row>
    <row r="336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</row>
    <row r="337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</row>
    <row r="338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</row>
    <row r="339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</row>
    <row r="340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</row>
    <row r="341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</row>
    <row r="342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</row>
    <row r="343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</row>
    <row r="344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</row>
    <row r="345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</row>
    <row r="346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</row>
    <row r="347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</row>
    <row r="348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</row>
    <row r="349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</row>
    <row r="350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</row>
    <row r="351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</row>
    <row r="352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</row>
    <row r="353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</row>
    <row r="354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</row>
    <row r="355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</row>
    <row r="356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</row>
    <row r="357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</row>
    <row r="358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</row>
    <row r="359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</row>
    <row r="360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</row>
    <row r="361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</row>
    <row r="362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</row>
    <row r="363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</row>
    <row r="364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</row>
    <row r="365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</row>
    <row r="366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</row>
    <row r="367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</row>
    <row r="368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</row>
    <row r="369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</row>
    <row r="370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</row>
    <row r="371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</row>
    <row r="372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</row>
    <row r="373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</row>
    <row r="374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</row>
    <row r="375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</row>
    <row r="376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</row>
    <row r="377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</row>
    <row r="378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</row>
    <row r="379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</row>
    <row r="380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</row>
    <row r="381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</row>
    <row r="382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</row>
    <row r="383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</row>
    <row r="384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</row>
    <row r="385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</row>
    <row r="386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</row>
    <row r="387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</row>
    <row r="388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</row>
    <row r="389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</row>
    <row r="390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</row>
    <row r="391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</row>
    <row r="392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</row>
    <row r="393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</row>
    <row r="394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</row>
    <row r="395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</row>
    <row r="396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</row>
    <row r="397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</row>
    <row r="398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</row>
    <row r="399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</row>
    <row r="400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</row>
    <row r="401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</row>
    <row r="402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</row>
    <row r="403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</row>
    <row r="404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</row>
    <row r="405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</row>
    <row r="406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</row>
    <row r="407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</row>
    <row r="408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</row>
    <row r="409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</row>
    <row r="410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</row>
    <row r="411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</row>
    <row r="412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</row>
    <row r="413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</row>
    <row r="414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</row>
    <row r="415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</row>
    <row r="416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</row>
    <row r="417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</row>
    <row r="418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</row>
    <row r="419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</row>
    <row r="420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</row>
    <row r="421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</row>
    <row r="422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</row>
    <row r="423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</row>
    <row r="424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</row>
    <row r="425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</row>
    <row r="426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</row>
    <row r="427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</row>
    <row r="428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</row>
    <row r="429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</row>
    <row r="430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</row>
    <row r="431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</row>
    <row r="432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</row>
    <row r="433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</row>
    <row r="434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</row>
    <row r="435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</row>
    <row r="436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</row>
    <row r="437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</row>
    <row r="438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</row>
    <row r="439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</row>
    <row r="440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</row>
    <row r="441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</row>
    <row r="442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</row>
    <row r="443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</row>
    <row r="444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</row>
    <row r="445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</row>
    <row r="446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</row>
    <row r="447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</row>
    <row r="448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</row>
    <row r="449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</row>
    <row r="450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</row>
    <row r="451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</row>
    <row r="452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</row>
    <row r="453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</row>
    <row r="454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</row>
    <row r="455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</row>
    <row r="456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</row>
    <row r="457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</row>
    <row r="458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</row>
    <row r="459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</row>
    <row r="460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</row>
    <row r="461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</row>
    <row r="462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</row>
    <row r="463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</row>
    <row r="464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</row>
    <row r="465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</row>
    <row r="466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</row>
    <row r="467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</row>
    <row r="468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</row>
    <row r="469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</row>
    <row r="470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</row>
    <row r="471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</row>
    <row r="472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</row>
    <row r="473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</row>
    <row r="474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</row>
    <row r="475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</row>
    <row r="476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</row>
    <row r="477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</row>
    <row r="478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</row>
    <row r="479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</row>
    <row r="480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</row>
    <row r="481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</row>
    <row r="482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</row>
    <row r="483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</row>
    <row r="484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</row>
    <row r="485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</row>
    <row r="486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</row>
    <row r="487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</row>
    <row r="488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</row>
    <row r="489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</row>
    <row r="490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</row>
    <row r="491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</row>
    <row r="492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</row>
    <row r="493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</row>
    <row r="494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</row>
    <row r="495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</row>
    <row r="496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</row>
    <row r="497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</row>
    <row r="498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</row>
    <row r="499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</row>
    <row r="500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</row>
    <row r="501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</row>
    <row r="502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</row>
    <row r="503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</row>
    <row r="504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</row>
    <row r="505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</row>
    <row r="506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</row>
    <row r="507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</row>
    <row r="508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</row>
    <row r="509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</row>
    <row r="510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</row>
    <row r="511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</row>
    <row r="512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</row>
    <row r="513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</row>
    <row r="514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</row>
    <row r="515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</row>
    <row r="516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</row>
    <row r="517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</row>
    <row r="518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</row>
    <row r="519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</row>
    <row r="520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</row>
    <row r="521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</row>
    <row r="522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</row>
    <row r="523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</row>
    <row r="524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</row>
    <row r="525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</row>
    <row r="526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</row>
    <row r="527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</row>
    <row r="528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</row>
    <row r="529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</row>
    <row r="530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</row>
    <row r="531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</row>
    <row r="532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</row>
    <row r="533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</row>
    <row r="534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</row>
    <row r="535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</row>
    <row r="536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</row>
    <row r="537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</row>
    <row r="538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</row>
    <row r="539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</row>
    <row r="540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</row>
    <row r="541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</row>
    <row r="542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</row>
    <row r="543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</row>
    <row r="544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</row>
    <row r="545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</row>
    <row r="546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</row>
    <row r="547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</row>
    <row r="548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</row>
    <row r="549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</row>
    <row r="550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</row>
    <row r="551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</row>
    <row r="552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</row>
    <row r="553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</row>
    <row r="554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</row>
    <row r="555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</row>
    <row r="556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</row>
    <row r="557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</row>
    <row r="558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</row>
    <row r="559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</row>
    <row r="560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</row>
    <row r="561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</row>
    <row r="562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</row>
    <row r="563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</row>
    <row r="564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</row>
    <row r="565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</row>
    <row r="566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</row>
    <row r="567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</row>
    <row r="568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</row>
    <row r="569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</row>
    <row r="570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</row>
    <row r="571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</row>
    <row r="572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</row>
    <row r="573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</row>
    <row r="574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</row>
    <row r="575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</row>
    <row r="576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</row>
    <row r="577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</row>
    <row r="578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</row>
    <row r="579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</row>
    <row r="580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</row>
    <row r="581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</row>
    <row r="582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</row>
    <row r="583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</row>
    <row r="584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</row>
    <row r="585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</row>
    <row r="586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</row>
    <row r="587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</row>
    <row r="588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</row>
    <row r="589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</row>
    <row r="590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</row>
    <row r="591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</row>
    <row r="592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</row>
    <row r="593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</row>
    <row r="594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</row>
    <row r="595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</row>
    <row r="596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</row>
    <row r="597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</row>
    <row r="598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</row>
    <row r="599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</row>
    <row r="600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</row>
    <row r="601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</row>
    <row r="602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</row>
    <row r="603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</row>
    <row r="604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</row>
    <row r="605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</row>
    <row r="606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</row>
    <row r="607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</row>
    <row r="608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</row>
    <row r="609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</row>
    <row r="610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</row>
    <row r="611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</row>
    <row r="612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</row>
    <row r="613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</row>
    <row r="614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</row>
    <row r="615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</row>
    <row r="616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</row>
    <row r="617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</row>
    <row r="618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</row>
    <row r="619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</row>
    <row r="620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</row>
    <row r="621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</row>
    <row r="622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</row>
    <row r="623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</row>
    <row r="624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</row>
    <row r="625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</row>
    <row r="626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</row>
    <row r="627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</row>
    <row r="628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</row>
    <row r="629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</row>
    <row r="630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</row>
    <row r="63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</row>
    <row r="632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</row>
    <row r="633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</row>
    <row r="634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</row>
    <row r="635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</row>
    <row r="636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</row>
    <row r="637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</row>
    <row r="638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</row>
    <row r="639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</row>
    <row r="640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</row>
    <row r="641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</row>
    <row r="642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</row>
    <row r="643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</row>
    <row r="644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</row>
    <row r="645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</row>
    <row r="646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</row>
    <row r="647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</row>
    <row r="648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</row>
    <row r="649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</row>
    <row r="650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</row>
    <row r="651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</row>
    <row r="652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</row>
    <row r="653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</row>
    <row r="654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</row>
    <row r="655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</row>
    <row r="656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</row>
    <row r="657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</row>
    <row r="658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</row>
    <row r="659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</row>
    <row r="660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</row>
    <row r="661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</row>
    <row r="662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</row>
    <row r="663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</row>
    <row r="664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</row>
    <row r="665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</row>
    <row r="666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</row>
    <row r="667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</row>
    <row r="668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</row>
    <row r="669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</row>
    <row r="670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</row>
    <row r="671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</row>
    <row r="672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</row>
    <row r="673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</row>
    <row r="674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</row>
    <row r="675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</row>
    <row r="676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</row>
    <row r="677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</row>
    <row r="678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</row>
    <row r="679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</row>
    <row r="680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</row>
    <row r="681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</row>
    <row r="682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</row>
    <row r="683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</row>
    <row r="684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</row>
    <row r="685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</row>
    <row r="686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</row>
    <row r="687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</row>
    <row r="688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</row>
    <row r="689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</row>
    <row r="690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</row>
    <row r="691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</row>
    <row r="692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</row>
    <row r="693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</row>
    <row r="694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</row>
    <row r="695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</row>
    <row r="696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</row>
    <row r="697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</row>
    <row r="698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</row>
    <row r="699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</row>
    <row r="700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</row>
    <row r="701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</row>
    <row r="702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</row>
    <row r="703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</row>
    <row r="704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</row>
    <row r="705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</row>
    <row r="706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</row>
    <row r="707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</row>
    <row r="708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</row>
    <row r="709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</row>
    <row r="710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</row>
    <row r="711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</row>
    <row r="712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</row>
    <row r="713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</row>
    <row r="714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</row>
    <row r="715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</row>
    <row r="716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</row>
    <row r="717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</row>
    <row r="718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</row>
    <row r="719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</row>
    <row r="720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</row>
    <row r="721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</row>
    <row r="722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</row>
    <row r="723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</row>
    <row r="724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</row>
    <row r="725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</row>
    <row r="726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</row>
    <row r="727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</row>
    <row r="728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</row>
    <row r="729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</row>
    <row r="730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</row>
    <row r="731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</row>
    <row r="732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</row>
    <row r="733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</row>
    <row r="734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</row>
    <row r="735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</row>
    <row r="736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</row>
    <row r="737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</row>
    <row r="738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</row>
    <row r="739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</row>
    <row r="740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</row>
    <row r="741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</row>
    <row r="742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</row>
    <row r="743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</row>
    <row r="744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</row>
    <row r="745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</row>
    <row r="746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</row>
    <row r="747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</row>
    <row r="748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</row>
    <row r="749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</row>
    <row r="750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</row>
    <row r="751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</row>
    <row r="752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</row>
    <row r="753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</row>
    <row r="754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</row>
    <row r="75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</row>
    <row r="756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</row>
    <row r="757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</row>
    <row r="758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</row>
    <row r="759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</row>
    <row r="760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</row>
    <row r="761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</row>
    <row r="762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</row>
    <row r="763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</row>
    <row r="764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</row>
    <row r="765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</row>
    <row r="766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</row>
    <row r="767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</row>
    <row r="768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</row>
    <row r="769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</row>
    <row r="770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</row>
    <row r="77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</row>
    <row r="772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</row>
    <row r="773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</row>
    <row r="774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</row>
    <row r="775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</row>
    <row r="776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</row>
    <row r="777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</row>
    <row r="778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</row>
    <row r="779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</row>
    <row r="780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</row>
    <row r="781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</row>
    <row r="782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</row>
    <row r="783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</row>
    <row r="784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</row>
    <row r="785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</row>
    <row r="786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</row>
    <row r="787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</row>
    <row r="788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</row>
    <row r="789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</row>
    <row r="790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</row>
    <row r="791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</row>
    <row r="792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</row>
    <row r="793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</row>
    <row r="794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</row>
    <row r="795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</row>
    <row r="796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</row>
    <row r="797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</row>
    <row r="798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</row>
    <row r="799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</row>
    <row r="800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</row>
    <row r="801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</row>
    <row r="802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</row>
    <row r="803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</row>
    <row r="804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</row>
    <row r="805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</row>
    <row r="806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</row>
    <row r="807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</row>
    <row r="808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</row>
    <row r="809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</row>
    <row r="810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</row>
    <row r="811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</row>
    <row r="812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</row>
    <row r="813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</row>
    <row r="814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</row>
    <row r="815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</row>
    <row r="816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</row>
    <row r="817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</row>
    <row r="818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</row>
    <row r="819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</row>
    <row r="820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</row>
    <row r="821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</row>
    <row r="822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</row>
    <row r="823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</row>
    <row r="824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</row>
    <row r="825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</row>
    <row r="826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</row>
    <row r="827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</row>
    <row r="828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</row>
    <row r="829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</row>
    <row r="830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</row>
    <row r="831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</row>
    <row r="832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</row>
    <row r="833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</row>
    <row r="834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</row>
    <row r="835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</row>
    <row r="836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</row>
    <row r="837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</row>
    <row r="838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</row>
    <row r="839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</row>
    <row r="840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</row>
    <row r="841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</row>
    <row r="842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</row>
    <row r="843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</row>
    <row r="844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</row>
    <row r="845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</row>
    <row r="846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</row>
    <row r="847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</row>
    <row r="848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</row>
    <row r="849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</row>
    <row r="850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</row>
    <row r="851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</row>
    <row r="852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</row>
    <row r="853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</row>
    <row r="854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</row>
    <row r="855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</row>
    <row r="856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</row>
    <row r="857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</row>
    <row r="858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</row>
    <row r="859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</row>
    <row r="860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</row>
    <row r="861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</row>
    <row r="862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</row>
    <row r="863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</row>
    <row r="864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</row>
    <row r="865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</row>
    <row r="866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</row>
    <row r="867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</row>
    <row r="868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</row>
    <row r="869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</row>
    <row r="870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</row>
    <row r="871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</row>
    <row r="872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</row>
    <row r="873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</row>
    <row r="874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</row>
    <row r="875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</row>
    <row r="876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</row>
    <row r="877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</row>
    <row r="878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</row>
    <row r="879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</row>
    <row r="880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</row>
    <row r="881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</row>
    <row r="882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</row>
    <row r="883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</row>
    <row r="884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</row>
    <row r="885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</row>
    <row r="886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</row>
    <row r="887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</row>
    <row r="888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</row>
    <row r="889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</row>
    <row r="890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</row>
    <row r="891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</row>
    <row r="892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</row>
    <row r="893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</row>
    <row r="894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</row>
    <row r="895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</row>
    <row r="896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</row>
    <row r="897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</row>
    <row r="898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</row>
    <row r="899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</row>
    <row r="900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</row>
    <row r="901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</row>
    <row r="902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</row>
    <row r="903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</row>
    <row r="904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</row>
    <row r="905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</row>
    <row r="906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</row>
    <row r="907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</row>
    <row r="908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</row>
    <row r="909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</row>
    <row r="910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</row>
    <row r="911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</row>
    <row r="912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</row>
    <row r="913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</row>
    <row r="914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</row>
    <row r="915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</row>
    <row r="916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</row>
    <row r="917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</row>
    <row r="918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</row>
    <row r="919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</row>
    <row r="920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</row>
    <row r="921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</row>
    <row r="922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</row>
    <row r="923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</row>
    <row r="924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</row>
    <row r="925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</row>
    <row r="926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</row>
    <row r="927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</row>
    <row r="928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</row>
    <row r="929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</row>
    <row r="930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</row>
    <row r="931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</row>
    <row r="932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  <c r="AA932" s="66"/>
      <c r="AB932" s="66"/>
    </row>
    <row r="933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  <c r="AA933" s="66"/>
      <c r="AB933" s="66"/>
    </row>
    <row r="934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  <c r="AA934" s="66"/>
      <c r="AB934" s="66"/>
    </row>
    <row r="935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  <c r="AA935" s="66"/>
      <c r="AB935" s="66"/>
    </row>
    <row r="936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  <c r="AA936" s="66"/>
      <c r="AB936" s="66"/>
    </row>
    <row r="937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  <c r="AA937" s="66"/>
      <c r="AB937" s="66"/>
    </row>
    <row r="938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  <c r="AA938" s="66"/>
      <c r="AB938" s="66"/>
    </row>
    <row r="939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  <c r="AA939" s="66"/>
      <c r="AB939" s="66"/>
    </row>
    <row r="940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  <c r="AA940" s="66"/>
      <c r="AB940" s="66"/>
    </row>
    <row r="941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  <c r="AA941" s="66"/>
      <c r="AB941" s="66"/>
    </row>
    <row r="942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  <c r="AA942" s="66"/>
      <c r="AB942" s="66"/>
    </row>
    <row r="943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  <c r="AA943" s="66"/>
      <c r="AB943" s="66"/>
    </row>
    <row r="944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  <c r="AA944" s="66"/>
      <c r="AB944" s="66"/>
    </row>
    <row r="945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  <c r="AA945" s="66"/>
      <c r="AB945" s="66"/>
    </row>
    <row r="946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  <c r="AA946" s="66"/>
      <c r="AB946" s="66"/>
    </row>
    <row r="947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  <c r="AA947" s="66"/>
      <c r="AB947" s="66"/>
    </row>
    <row r="948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  <c r="AA948" s="66"/>
      <c r="AB948" s="66"/>
    </row>
    <row r="949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  <c r="AA949" s="66"/>
      <c r="AB949" s="66"/>
    </row>
    <row r="950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  <c r="AA950" s="66"/>
      <c r="AB950" s="66"/>
    </row>
    <row r="951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  <c r="AA951" s="66"/>
      <c r="AB951" s="66"/>
    </row>
    <row r="952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  <c r="AA952" s="66"/>
      <c r="AB952" s="66"/>
    </row>
    <row r="953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  <c r="AA953" s="66"/>
      <c r="AB953" s="66"/>
    </row>
    <row r="954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  <c r="AA954" s="66"/>
      <c r="AB954" s="66"/>
    </row>
    <row r="955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  <c r="AA955" s="66"/>
      <c r="AB955" s="66"/>
    </row>
    <row r="956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  <c r="AA956" s="66"/>
      <c r="AB956" s="66"/>
    </row>
    <row r="957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  <c r="AA957" s="66"/>
      <c r="AB957" s="66"/>
    </row>
    <row r="958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  <c r="AA958" s="66"/>
      <c r="AB958" s="66"/>
    </row>
    <row r="959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  <c r="AA959" s="66"/>
      <c r="AB959" s="66"/>
    </row>
    <row r="960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  <c r="AA960" s="66"/>
      <c r="AB960" s="66"/>
    </row>
    <row r="961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  <c r="AA961" s="66"/>
      <c r="AB961" s="66"/>
    </row>
    <row r="962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  <c r="AA962" s="66"/>
      <c r="AB962" s="66"/>
    </row>
    <row r="963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  <c r="AA963" s="66"/>
      <c r="AB963" s="66"/>
    </row>
    <row r="964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  <c r="AA964" s="66"/>
      <c r="AB964" s="66"/>
    </row>
    <row r="965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  <c r="AA965" s="66"/>
      <c r="AB965" s="66"/>
    </row>
    <row r="966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  <c r="AA966" s="66"/>
      <c r="AB966" s="66"/>
    </row>
    <row r="967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  <c r="AA967" s="66"/>
      <c r="AB967" s="66"/>
    </row>
    <row r="968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  <c r="AA968" s="66"/>
      <c r="AB968" s="66"/>
    </row>
    <row r="969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  <c r="AA969" s="66"/>
      <c r="AB969" s="66"/>
    </row>
    <row r="970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  <c r="AA970" s="66"/>
      <c r="AB970" s="66"/>
    </row>
    <row r="971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  <c r="AA971" s="66"/>
      <c r="AB971" s="66"/>
    </row>
    <row r="972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  <c r="AA972" s="66"/>
      <c r="AB972" s="66"/>
    </row>
    <row r="973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  <c r="AA973" s="66"/>
      <c r="AB973" s="66"/>
    </row>
    <row r="974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  <c r="AA974" s="66"/>
      <c r="AB974" s="66"/>
    </row>
    <row r="975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  <c r="AA975" s="66"/>
      <c r="AB975" s="66"/>
    </row>
    <row r="976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  <c r="AA976" s="66"/>
      <c r="AB976" s="66"/>
    </row>
    <row r="977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  <c r="AA977" s="66"/>
      <c r="AB977" s="66"/>
    </row>
    <row r="978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  <c r="AA978" s="66"/>
      <c r="AB978" s="66"/>
    </row>
    <row r="979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  <c r="AA979" s="66"/>
      <c r="AB979" s="66"/>
    </row>
    <row r="980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  <c r="AA980" s="66"/>
      <c r="AB980" s="66"/>
    </row>
    <row r="981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  <c r="AA981" s="66"/>
      <c r="AB981" s="66"/>
    </row>
    <row r="982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  <c r="AA982" s="66"/>
      <c r="AB982" s="66"/>
    </row>
    <row r="983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  <c r="AA983" s="66"/>
      <c r="AB983" s="66"/>
    </row>
    <row r="984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  <c r="AA984" s="66"/>
      <c r="AB984" s="66"/>
    </row>
    <row r="985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  <c r="AA985" s="66"/>
      <c r="AB985" s="66"/>
    </row>
    <row r="986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  <c r="AA986" s="66"/>
      <c r="AB986" s="66"/>
    </row>
    <row r="987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  <c r="AA987" s="66"/>
      <c r="AB987" s="66"/>
    </row>
    <row r="988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  <c r="AA988" s="66"/>
      <c r="AB988" s="66"/>
    </row>
    <row r="989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  <c r="AA989" s="66"/>
      <c r="AB989" s="66"/>
    </row>
    <row r="990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  <c r="AA990" s="66"/>
      <c r="AB990" s="66"/>
    </row>
    <row r="991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  <c r="AA991" s="66"/>
      <c r="AB991" s="66"/>
    </row>
    <row r="992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  <c r="AA992" s="66"/>
      <c r="AB992" s="66"/>
    </row>
    <row r="993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  <c r="AA993" s="66"/>
      <c r="AB993" s="66"/>
    </row>
    <row r="994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  <c r="AA994" s="66"/>
      <c r="AB994" s="66"/>
    </row>
    <row r="995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  <c r="AA995" s="66"/>
      <c r="AB995" s="66"/>
    </row>
    <row r="996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  <c r="AA996" s="66"/>
      <c r="AB996" s="66"/>
    </row>
    <row r="997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  <c r="AA997" s="66"/>
      <c r="AB997" s="66"/>
    </row>
    <row r="998">
      <c r="A998" s="66"/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  <c r="AA998" s="66"/>
      <c r="AB998" s="66"/>
    </row>
    <row r="999">
      <c r="A999" s="66"/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  <c r="AA999" s="66"/>
      <c r="AB999" s="66"/>
    </row>
    <row r="1000">
      <c r="A1000" s="66"/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  <c r="AA1000" s="66"/>
      <c r="AB1000" s="66"/>
    </row>
    <row r="1001">
      <c r="A1001" s="66"/>
      <c r="B1001" s="66"/>
      <c r="C1001" s="66"/>
      <c r="D1001" s="66"/>
      <c r="E1001" s="66"/>
      <c r="F1001" s="66"/>
      <c r="G1001" s="66"/>
      <c r="H1001" s="66"/>
      <c r="I1001" s="66"/>
      <c r="J1001" s="66"/>
      <c r="K1001" s="66"/>
      <c r="L1001" s="66"/>
      <c r="M1001" s="66"/>
      <c r="N1001" s="66"/>
      <c r="O1001" s="66"/>
      <c r="P1001" s="66"/>
      <c r="Q1001" s="66"/>
      <c r="R1001" s="66"/>
      <c r="S1001" s="66"/>
      <c r="T1001" s="66"/>
      <c r="U1001" s="66"/>
      <c r="V1001" s="66"/>
      <c r="W1001" s="66"/>
      <c r="X1001" s="66"/>
      <c r="Y1001" s="66"/>
      <c r="Z1001" s="66"/>
      <c r="AA1001" s="66"/>
      <c r="AB1001" s="66"/>
    </row>
    <row r="1002">
      <c r="A1002" s="66"/>
      <c r="B1002" s="66"/>
      <c r="C1002" s="66"/>
      <c r="D1002" s="66"/>
      <c r="E1002" s="66"/>
      <c r="F1002" s="66"/>
      <c r="G1002" s="66"/>
      <c r="H1002" s="66"/>
      <c r="I1002" s="66"/>
      <c r="J1002" s="66"/>
      <c r="K1002" s="66"/>
      <c r="L1002" s="66"/>
      <c r="M1002" s="66"/>
      <c r="N1002" s="66"/>
      <c r="O1002" s="66"/>
      <c r="P1002" s="66"/>
      <c r="Q1002" s="66"/>
      <c r="R1002" s="66"/>
      <c r="S1002" s="66"/>
      <c r="T1002" s="66"/>
      <c r="U1002" s="66"/>
      <c r="V1002" s="66"/>
      <c r="W1002" s="66"/>
      <c r="X1002" s="66"/>
      <c r="Y1002" s="66"/>
      <c r="Z1002" s="66"/>
      <c r="AA1002" s="66"/>
      <c r="AB1002" s="66"/>
    </row>
    <row r="1003">
      <c r="A1003" s="66"/>
      <c r="B1003" s="66"/>
      <c r="C1003" s="66"/>
      <c r="D1003" s="66"/>
      <c r="E1003" s="66"/>
      <c r="F1003" s="66"/>
      <c r="G1003" s="66"/>
      <c r="H1003" s="66"/>
      <c r="I1003" s="66"/>
      <c r="J1003" s="66"/>
      <c r="K1003" s="66"/>
      <c r="L1003" s="66"/>
      <c r="M1003" s="66"/>
      <c r="N1003" s="66"/>
      <c r="O1003" s="66"/>
      <c r="P1003" s="66"/>
      <c r="Q1003" s="66"/>
      <c r="R1003" s="66"/>
      <c r="S1003" s="66"/>
      <c r="T1003" s="66"/>
      <c r="U1003" s="66"/>
      <c r="V1003" s="66"/>
      <c r="W1003" s="66"/>
      <c r="X1003" s="66"/>
      <c r="Y1003" s="66"/>
      <c r="Z1003" s="66"/>
      <c r="AA1003" s="66"/>
      <c r="AB1003" s="66"/>
    </row>
  </sheetData>
  <mergeCells count="4">
    <mergeCell ref="A1:P1"/>
    <mergeCell ref="Q1:W1"/>
    <mergeCell ref="A2:J2"/>
    <mergeCell ref="K2:O2"/>
  </mergeCells>
  <drawing r:id="rId1"/>
</worksheet>
</file>